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\"/>
    </mc:Choice>
  </mc:AlternateContent>
  <xr:revisionPtr revIDLastSave="0" documentId="13_ncr:1_{0BECDF10-DF06-48DE-8B6A-B2F621DC7F44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I56" i="1" l="1"/>
  <c r="I12" i="2" s="1"/>
  <c r="I42" i="1"/>
  <c r="I11" i="2" s="1"/>
  <c r="I28" i="1"/>
  <c r="I10" i="2" s="1"/>
  <c r="I14" i="1"/>
  <c r="I9" i="2" s="1"/>
  <c r="D12" i="2"/>
  <c r="C12" i="2"/>
  <c r="H12" i="2" s="1"/>
  <c r="B44" i="1"/>
  <c r="B30" i="1"/>
  <c r="B16" i="1"/>
  <c r="B2" i="1"/>
  <c r="H56" i="1"/>
  <c r="G12" i="2" s="1"/>
  <c r="G56" i="1"/>
  <c r="F12" i="2" s="1"/>
  <c r="F56" i="1"/>
  <c r="E12" i="2" s="1"/>
  <c r="E56" i="1"/>
  <c r="D56" i="1"/>
  <c r="C56" i="1"/>
  <c r="H42" i="1"/>
  <c r="G11" i="2" s="1"/>
  <c r="G42" i="1"/>
  <c r="F11" i="2" s="1"/>
  <c r="F42" i="1"/>
  <c r="E11" i="2" s="1"/>
  <c r="E42" i="1"/>
  <c r="D11" i="2" s="1"/>
  <c r="D42" i="1"/>
  <c r="C11" i="2" s="1"/>
  <c r="C42" i="1"/>
  <c r="H28" i="1"/>
  <c r="G10" i="2" s="1"/>
  <c r="G28" i="1"/>
  <c r="F10" i="2" s="1"/>
  <c r="F28" i="1"/>
  <c r="E10" i="2" s="1"/>
  <c r="E28" i="1"/>
  <c r="D10" i="2" s="1"/>
  <c r="D28" i="1"/>
  <c r="C10" i="2" s="1"/>
  <c r="C28" i="1"/>
  <c r="H10" i="2" l="1"/>
  <c r="J10" i="2" s="1"/>
  <c r="H11" i="2"/>
  <c r="J11" i="2" s="1"/>
  <c r="J12" i="2"/>
  <c r="H14" i="1"/>
  <c r="G9" i="2" s="1"/>
  <c r="G14" i="1"/>
  <c r="F9" i="2" s="1"/>
  <c r="F14" i="1"/>
  <c r="E9" i="2" s="1"/>
  <c r="E14" i="1"/>
  <c r="D9" i="2" s="1"/>
  <c r="D14" i="1"/>
  <c r="C9" i="2" s="1"/>
  <c r="C14" i="1"/>
  <c r="H9" i="2" l="1"/>
  <c r="B1" i="1"/>
  <c r="J9" i="2" l="1"/>
  <c r="K10" i="2" l="1"/>
  <c r="K9" i="2"/>
  <c r="K12" i="2"/>
  <c r="K11" i="2"/>
</calcChain>
</file>

<file path=xl/sharedStrings.xml><?xml version="1.0" encoding="utf-8"?>
<sst xmlns="http://schemas.openxmlformats.org/spreadsheetml/2006/main" count="106" uniqueCount="38">
  <si>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</si>
  <si>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</si>
  <si>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</si>
  <si>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</si>
  <si>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</si>
  <si>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</si>
  <si>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</si>
  <si>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</si>
  <si>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</si>
  <si>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</si>
  <si>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</si>
  <si>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</si>
  <si>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</si>
  <si>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</si>
  <si>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</si>
  <si>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</si>
  <si>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</si>
  <si>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</si>
  <si>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</si>
  <si>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</si>
  <si>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</si>
  <si>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</si>
  <si>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</si>
  <si>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</si>
  <si>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</si>
  <si>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</si>
  <si>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</si>
  <si>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</si>
  <si>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>Артистичность, реакция зрителя</t>
  </si>
  <si>
    <t xml:space="preserve">Кубок по чир спорту "CHEER OPEN" 2025
</t>
  </si>
  <si>
    <t>Дата проведения - 25.05.2025</t>
  </si>
  <si>
    <t>Дисциплина - ЧИР-ФРИСТАЙЛ-ДВОЙКА</t>
  </si>
  <si>
    <t>Главный секретарь__________________С.А. Осипова</t>
  </si>
  <si>
    <t>Главный судья_____________________Н.А. Наумова</t>
  </si>
  <si>
    <t>Возрастная категория - юноши, девушки</t>
  </si>
  <si>
    <t>Семенчева Мария, Харченко Елизавета</t>
  </si>
  <si>
    <t>Zoom (Лесюк, Реброва)</t>
  </si>
  <si>
    <t>Витаминки (Дмитриева, Кутузова)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</si>
</sst>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/>
    <xf numFmtId="2" fontId="4" fillId="0" borderId="1" xfId="0" applyNumberFormat="1" applyFont="1" applyBorder="1"/>
    <xf numFmtId="0" fontId="4" fillId="0" borderId="0" xfId="0" applyFont="1"/>
    <xf numFmtId="2" fontId="4" fillId="0" borderId="0" xfId="0" applyNumberFormat="1" applyFont="1"/>
    <xf numFmtId="0" fontId="6" fillId="0" borderId="1" xfId="0" applyFont="1" applyBorder="1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opLeftCell="A23" workbookViewId="0">
      <selection activeCell="D46" sqref="D46"/>
    </sheetView>
  </sheetViews>
  <sheetFormatPr defaultColWidth="8.86328125" defaultRowHeight="14.25" x14ac:dyDescent="0.45"/>
  <cols>
    <col min="1" max="1" width="5.3984375" customWidth="1"/>
    <col min="2" max="2" width="31.1328125" customWidth="1"/>
    <col min="3" max="3" width="13.3984375" customWidth="1"/>
    <col min="4" max="8" width="10.73046875" customWidth="1"/>
  </cols>
  <sheetData>
    <row r="1" spans="1:9" ht="47.25" customHeight="1" x14ac:dyDescent="0.45">
      <c r="B1" s="33" t="str">
        <f>'Сводный протокол'!B5</f>
        <v>Дисциплина - ЧИР-ФРИСТАЙЛ-ДВОЙКА</v>
      </c>
      <c r="C1" s="33"/>
      <c r="D1" s="33"/>
      <c r="E1" s="33"/>
      <c r="F1" s="33"/>
      <c r="G1" s="33"/>
      <c r="H1" s="33"/>
      <c r="I1" s="33"/>
    </row>
    <row r="2" spans="1:9" ht="15.75" x14ac:dyDescent="0.5">
      <c r="A2" s="5">
        <v>1</v>
      </c>
      <c r="B2" s="5" t="str">
        <f>'Сводный протокол'!B9</f>
        <v>Семенчева Мария, Харченко Елизавета</v>
      </c>
    </row>
    <row r="3" spans="1:9" ht="25.5" x14ac:dyDescent="0.45">
      <c r="A3" s="2" t="s">
        <v>9</v>
      </c>
      <c r="B3" s="1" t="s">
        <v>0</v>
      </c>
      <c r="C3" s="3" t="s">
        <v>1</v>
      </c>
      <c r="D3" s="14" t="s">
        <v>3</v>
      </c>
      <c r="E3" s="15" t="s">
        <v>4</v>
      </c>
      <c r="F3" s="14" t="s">
        <v>5</v>
      </c>
      <c r="G3" s="15" t="s">
        <v>6</v>
      </c>
      <c r="H3" s="14" t="s">
        <v>7</v>
      </c>
      <c r="I3" s="4" t="s">
        <v>8</v>
      </c>
    </row>
    <row r="4" spans="1:9" x14ac:dyDescent="0.45">
      <c r="A4" s="2">
        <v>1</v>
      </c>
      <c r="B4" s="16" t="s">
        <v>20</v>
      </c>
      <c r="C4" s="3">
        <v>10</v>
      </c>
      <c r="D4" s="14">
        <v>6</v>
      </c>
      <c r="E4" s="15">
        <v>6</v>
      </c>
      <c r="F4" s="14">
        <v>6</v>
      </c>
      <c r="G4" s="15">
        <v>6.5</v>
      </c>
      <c r="H4" s="14">
        <v>6.5</v>
      </c>
      <c r="I4" s="34"/>
    </row>
    <row r="5" spans="1:9" x14ac:dyDescent="0.45">
      <c r="A5" s="17">
        <v>2</v>
      </c>
      <c r="B5" s="16" t="s">
        <v>21</v>
      </c>
      <c r="C5" s="3">
        <v>10</v>
      </c>
      <c r="D5" s="14">
        <v>6</v>
      </c>
      <c r="E5" s="15">
        <v>6</v>
      </c>
      <c r="F5" s="14">
        <v>6</v>
      </c>
      <c r="G5" s="15">
        <v>6.5</v>
      </c>
      <c r="H5" s="14">
        <v>6.5</v>
      </c>
      <c r="I5" s="34"/>
    </row>
    <row r="6" spans="1:9" x14ac:dyDescent="0.45">
      <c r="A6" s="17">
        <v>3</v>
      </c>
      <c r="B6" s="16" t="s">
        <v>22</v>
      </c>
      <c r="C6" s="3">
        <v>10</v>
      </c>
      <c r="D6" s="14">
        <v>6</v>
      </c>
      <c r="E6" s="15">
        <v>6</v>
      </c>
      <c r="F6" s="14">
        <v>6</v>
      </c>
      <c r="G6" s="15">
        <v>6</v>
      </c>
      <c r="H6" s="14">
        <v>6</v>
      </c>
      <c r="I6" s="34"/>
    </row>
    <row r="7" spans="1:9" x14ac:dyDescent="0.45">
      <c r="A7" s="17">
        <v>4</v>
      </c>
      <c r="B7" s="18" t="s">
        <v>23</v>
      </c>
      <c r="C7" s="3">
        <v>10</v>
      </c>
      <c r="D7" s="14">
        <v>6</v>
      </c>
      <c r="E7" s="15">
        <v>6</v>
      </c>
      <c r="F7" s="14">
        <v>6</v>
      </c>
      <c r="G7" s="15">
        <v>6</v>
      </c>
      <c r="H7" s="14">
        <v>6</v>
      </c>
      <c r="I7" s="34"/>
    </row>
    <row r="8" spans="1:9" x14ac:dyDescent="0.45">
      <c r="A8" s="17">
        <v>5</v>
      </c>
      <c r="B8" s="16" t="s">
        <v>24</v>
      </c>
      <c r="C8" s="3">
        <v>10</v>
      </c>
      <c r="D8" s="14">
        <v>6</v>
      </c>
      <c r="E8" s="15">
        <v>6</v>
      </c>
      <c r="F8" s="14">
        <v>6</v>
      </c>
      <c r="G8" s="15">
        <v>7</v>
      </c>
      <c r="H8" s="14">
        <v>6</v>
      </c>
      <c r="I8" s="34"/>
    </row>
    <row r="9" spans="1:9" x14ac:dyDescent="0.45">
      <c r="A9" s="17">
        <v>6</v>
      </c>
      <c r="B9" s="18" t="s">
        <v>14</v>
      </c>
      <c r="C9" s="3">
        <v>10</v>
      </c>
      <c r="D9" s="14">
        <v>6</v>
      </c>
      <c r="E9" s="15">
        <v>6</v>
      </c>
      <c r="F9" s="14">
        <v>6</v>
      </c>
      <c r="G9" s="15">
        <v>7</v>
      </c>
      <c r="H9" s="14">
        <v>6.5</v>
      </c>
      <c r="I9" s="34"/>
    </row>
    <row r="10" spans="1:9" x14ac:dyDescent="0.45">
      <c r="A10" s="17">
        <v>7</v>
      </c>
      <c r="B10" s="16" t="s">
        <v>25</v>
      </c>
      <c r="C10" s="3">
        <v>10</v>
      </c>
      <c r="D10" s="14">
        <v>6</v>
      </c>
      <c r="E10" s="15">
        <v>6</v>
      </c>
      <c r="F10" s="14">
        <v>6</v>
      </c>
      <c r="G10" s="15">
        <v>6.5</v>
      </c>
      <c r="H10" s="14">
        <v>6</v>
      </c>
      <c r="I10" s="34"/>
    </row>
    <row r="11" spans="1:9" x14ac:dyDescent="0.45">
      <c r="A11" s="17">
        <v>8</v>
      </c>
      <c r="B11" s="16" t="s">
        <v>26</v>
      </c>
      <c r="C11" s="3">
        <v>10</v>
      </c>
      <c r="D11" s="14">
        <v>6</v>
      </c>
      <c r="E11" s="15">
        <v>6</v>
      </c>
      <c r="F11" s="14">
        <v>6</v>
      </c>
      <c r="G11" s="15">
        <v>7</v>
      </c>
      <c r="H11" s="14">
        <v>6</v>
      </c>
      <c r="I11" s="34"/>
    </row>
    <row r="12" spans="1:9" ht="15" customHeight="1" x14ac:dyDescent="0.45">
      <c r="A12" s="17">
        <v>9</v>
      </c>
      <c r="B12" s="16" t="s">
        <v>27</v>
      </c>
      <c r="C12" s="3">
        <v>10</v>
      </c>
      <c r="D12" s="14">
        <v>6</v>
      </c>
      <c r="E12" s="15">
        <v>6</v>
      </c>
      <c r="F12" s="14">
        <v>5.5</v>
      </c>
      <c r="G12" s="15">
        <v>6.5</v>
      </c>
      <c r="H12" s="14">
        <v>6.5</v>
      </c>
      <c r="I12" s="34"/>
    </row>
    <row r="13" spans="1:9" ht="14.65" thickBot="1" x14ac:dyDescent="0.5">
      <c r="A13" s="17">
        <v>10</v>
      </c>
      <c r="B13" s="16" t="s">
        <v>28</v>
      </c>
      <c r="C13" s="3">
        <v>10</v>
      </c>
      <c r="D13" s="14">
        <v>6</v>
      </c>
      <c r="E13" s="15">
        <v>6</v>
      </c>
      <c r="F13" s="14">
        <v>6</v>
      </c>
      <c r="G13" s="15">
        <v>7</v>
      </c>
      <c r="H13" s="42">
        <v>6.5</v>
      </c>
      <c r="I13" s="35"/>
    </row>
    <row r="14" spans="1:9" ht="14.65" thickBot="1" x14ac:dyDescent="0.5">
      <c r="A14" s="2"/>
      <c r="B14" s="19" t="s">
        <v>2</v>
      </c>
      <c r="C14" s="20">
        <f>SUM(C4:C13)</f>
        <v>100</v>
      </c>
      <c r="D14" s="21">
        <f>SUM(D4:D13)</f>
        <v>60</v>
      </c>
      <c r="E14" s="22">
        <f t="shared" ref="E14:H14" si="0">SUM(E4:E13)</f>
        <v>60</v>
      </c>
      <c r="F14" s="23">
        <f t="shared" si="0"/>
        <v>59.5</v>
      </c>
      <c r="G14" s="22">
        <f t="shared" si="0"/>
        <v>66</v>
      </c>
      <c r="H14" s="24">
        <f t="shared" si="0"/>
        <v>62.5</v>
      </c>
      <c r="I14" s="25">
        <f>I4</f>
        <v>0</v>
      </c>
    </row>
    <row r="16" spans="1:9" ht="15.75" x14ac:dyDescent="0.5">
      <c r="A16" s="5">
        <v>2</v>
      </c>
      <c r="B16" s="5" t="str">
        <f>'Сводный протокол'!B10</f>
        <v>Zoom (Лесюк, Реброва)</v>
      </c>
    </row>
    <row r="17" spans="1:9" ht="25.5" x14ac:dyDescent="0.45">
      <c r="A17" s="2" t="s">
        <v>9</v>
      </c>
      <c r="B17" s="1" t="s">
        <v>0</v>
      </c>
      <c r="C17" s="3" t="s">
        <v>1</v>
      </c>
      <c r="D17" s="14" t="s">
        <v>3</v>
      </c>
      <c r="E17" s="15" t="s">
        <v>4</v>
      </c>
      <c r="F17" s="14" t="s">
        <v>5</v>
      </c>
      <c r="G17" s="15" t="s">
        <v>6</v>
      </c>
      <c r="H17" s="14" t="s">
        <v>7</v>
      </c>
      <c r="I17" s="4" t="s">
        <v>8</v>
      </c>
    </row>
    <row r="18" spans="1:9" x14ac:dyDescent="0.45">
      <c r="A18" s="2">
        <v>1</v>
      </c>
      <c r="B18" s="16" t="s">
        <v>20</v>
      </c>
      <c r="C18" s="3">
        <v>10</v>
      </c>
      <c r="D18" s="14">
        <v>7</v>
      </c>
      <c r="E18" s="15">
        <v>6.5</v>
      </c>
      <c r="F18" s="14">
        <v>6</v>
      </c>
      <c r="G18" s="15">
        <v>6</v>
      </c>
      <c r="H18" s="14">
        <v>6</v>
      </c>
      <c r="I18" s="34"/>
    </row>
    <row r="19" spans="1:9" x14ac:dyDescent="0.45">
      <c r="A19" s="17">
        <v>2</v>
      </c>
      <c r="B19" s="16" t="s">
        <v>21</v>
      </c>
      <c r="C19" s="3">
        <v>10</v>
      </c>
      <c r="D19" s="14">
        <v>6</v>
      </c>
      <c r="E19" s="15">
        <v>6.5</v>
      </c>
      <c r="F19" s="14">
        <v>6</v>
      </c>
      <c r="G19" s="15">
        <v>6</v>
      </c>
      <c r="H19" s="14">
        <v>6</v>
      </c>
      <c r="I19" s="34"/>
    </row>
    <row r="20" spans="1:9" x14ac:dyDescent="0.45">
      <c r="A20" s="17">
        <v>3</v>
      </c>
      <c r="B20" s="16" t="s">
        <v>22</v>
      </c>
      <c r="C20" s="3">
        <v>10</v>
      </c>
      <c r="D20" s="14">
        <v>6</v>
      </c>
      <c r="E20" s="15">
        <v>6.5</v>
      </c>
      <c r="F20" s="14">
        <v>6</v>
      </c>
      <c r="G20" s="15">
        <v>6</v>
      </c>
      <c r="H20" s="14">
        <v>5.5</v>
      </c>
      <c r="I20" s="34"/>
    </row>
    <row r="21" spans="1:9" x14ac:dyDescent="0.45">
      <c r="A21" s="17">
        <v>4</v>
      </c>
      <c r="B21" s="18" t="s">
        <v>23</v>
      </c>
      <c r="C21" s="3">
        <v>10</v>
      </c>
      <c r="D21" s="14">
        <v>6.5</v>
      </c>
      <c r="E21" s="15">
        <v>6.5</v>
      </c>
      <c r="F21" s="14">
        <v>6</v>
      </c>
      <c r="G21" s="15">
        <v>6</v>
      </c>
      <c r="H21" s="14">
        <v>6</v>
      </c>
      <c r="I21" s="34"/>
    </row>
    <row r="22" spans="1:9" x14ac:dyDescent="0.45">
      <c r="A22" s="17">
        <v>5</v>
      </c>
      <c r="B22" s="16" t="s">
        <v>24</v>
      </c>
      <c r="C22" s="3">
        <v>10</v>
      </c>
      <c r="D22" s="14">
        <v>6.5</v>
      </c>
      <c r="E22" s="15">
        <v>6</v>
      </c>
      <c r="F22" s="14">
        <v>6.5</v>
      </c>
      <c r="G22" s="15">
        <v>6.5</v>
      </c>
      <c r="H22" s="14">
        <v>6</v>
      </c>
      <c r="I22" s="34"/>
    </row>
    <row r="23" spans="1:9" x14ac:dyDescent="0.45">
      <c r="A23" s="17">
        <v>6</v>
      </c>
      <c r="B23" s="18" t="s">
        <v>14</v>
      </c>
      <c r="C23" s="3">
        <v>10</v>
      </c>
      <c r="D23" s="14">
        <v>6</v>
      </c>
      <c r="E23" s="15">
        <v>6</v>
      </c>
      <c r="F23" s="14">
        <v>6</v>
      </c>
      <c r="G23" s="15">
        <v>6</v>
      </c>
      <c r="H23" s="14">
        <v>6</v>
      </c>
      <c r="I23" s="34"/>
    </row>
    <row r="24" spans="1:9" x14ac:dyDescent="0.45">
      <c r="A24" s="17">
        <v>7</v>
      </c>
      <c r="B24" s="16" t="s">
        <v>25</v>
      </c>
      <c r="C24" s="3">
        <v>10</v>
      </c>
      <c r="D24" s="14">
        <v>6</v>
      </c>
      <c r="E24" s="15">
        <v>6</v>
      </c>
      <c r="F24" s="14">
        <v>6</v>
      </c>
      <c r="G24" s="15">
        <v>6</v>
      </c>
      <c r="H24" s="14">
        <v>6</v>
      </c>
      <c r="I24" s="34"/>
    </row>
    <row r="25" spans="1:9" x14ac:dyDescent="0.45">
      <c r="A25" s="17">
        <v>8</v>
      </c>
      <c r="B25" s="16" t="s">
        <v>26</v>
      </c>
      <c r="C25" s="3">
        <v>10</v>
      </c>
      <c r="D25" s="14">
        <v>7</v>
      </c>
      <c r="E25" s="15">
        <v>6.5</v>
      </c>
      <c r="F25" s="14">
        <v>6</v>
      </c>
      <c r="G25" s="15">
        <v>6</v>
      </c>
      <c r="H25" s="14">
        <v>6</v>
      </c>
      <c r="I25" s="34"/>
    </row>
    <row r="26" spans="1:9" x14ac:dyDescent="0.45">
      <c r="A26" s="17">
        <v>9</v>
      </c>
      <c r="B26" s="16" t="s">
        <v>27</v>
      </c>
      <c r="C26" s="3">
        <v>10</v>
      </c>
      <c r="D26" s="14">
        <v>6</v>
      </c>
      <c r="E26" s="15">
        <v>6</v>
      </c>
      <c r="F26" s="14">
        <v>6</v>
      </c>
      <c r="G26" s="15">
        <v>6</v>
      </c>
      <c r="H26" s="14">
        <v>6</v>
      </c>
      <c r="I26" s="34"/>
    </row>
    <row r="27" spans="1:9" ht="14.65" thickBot="1" x14ac:dyDescent="0.5">
      <c r="A27" s="17">
        <v>10</v>
      </c>
      <c r="B27" s="16" t="s">
        <v>28</v>
      </c>
      <c r="C27" s="3">
        <v>10</v>
      </c>
      <c r="D27" s="14">
        <v>6</v>
      </c>
      <c r="E27" s="15">
        <v>6</v>
      </c>
      <c r="F27" s="14">
        <v>6.5</v>
      </c>
      <c r="G27" s="15">
        <v>7</v>
      </c>
      <c r="H27" s="14">
        <v>6</v>
      </c>
      <c r="I27" s="35"/>
    </row>
    <row r="28" spans="1:9" ht="14.65" thickBot="1" x14ac:dyDescent="0.5">
      <c r="A28" s="2"/>
      <c r="B28" s="19" t="s">
        <v>2</v>
      </c>
      <c r="C28" s="20">
        <f>SUM(C18:C27)</f>
        <v>100</v>
      </c>
      <c r="D28" s="21">
        <f>SUM(D18:D27)</f>
        <v>63</v>
      </c>
      <c r="E28" s="22">
        <f t="shared" ref="E28:H28" si="1">SUM(E18:E27)</f>
        <v>62.5</v>
      </c>
      <c r="F28" s="23">
        <f t="shared" si="1"/>
        <v>61</v>
      </c>
      <c r="G28" s="22">
        <f t="shared" si="1"/>
        <v>61.5</v>
      </c>
      <c r="H28" s="24">
        <f t="shared" si="1"/>
        <v>59.5</v>
      </c>
      <c r="I28" s="25">
        <f>I18</f>
        <v>0</v>
      </c>
    </row>
    <row r="30" spans="1:9" ht="15.75" x14ac:dyDescent="0.5">
      <c r="A30" s="5">
        <v>3</v>
      </c>
      <c r="B30" s="5" t="str">
        <f>'Сводный протокол'!B11</f>
        <v>Витаминки (Дмитриева, Кутузова)</v>
      </c>
    </row>
    <row r="31" spans="1:9" ht="25.5" x14ac:dyDescent="0.45">
      <c r="A31" s="2" t="s">
        <v>9</v>
      </c>
      <c r="B31" s="1" t="s">
        <v>0</v>
      </c>
      <c r="C31" s="3" t="s">
        <v>1</v>
      </c>
      <c r="D31" s="14" t="s">
        <v>3</v>
      </c>
      <c r="E31" s="15" t="s">
        <v>4</v>
      </c>
      <c r="F31" s="14" t="s">
        <v>5</v>
      </c>
      <c r="G31" s="15" t="s">
        <v>6</v>
      </c>
      <c r="H31" s="14" t="s">
        <v>7</v>
      </c>
      <c r="I31" s="4" t="s">
        <v>8</v>
      </c>
    </row>
    <row r="32" spans="1:9" x14ac:dyDescent="0.45">
      <c r="A32" s="2">
        <v>1</v>
      </c>
      <c r="B32" s="16" t="s">
        <v>20</v>
      </c>
      <c r="C32" s="3">
        <v>10</v>
      </c>
      <c r="D32" s="14">
        <v>7</v>
      </c>
      <c r="E32" s="15">
        <v>7</v>
      </c>
      <c r="F32" s="14">
        <v>6.5</v>
      </c>
      <c r="G32" s="15">
        <v>6</v>
      </c>
      <c r="H32" s="14">
        <v>6</v>
      </c>
      <c r="I32" s="34"/>
    </row>
    <row r="33" spans="1:9" x14ac:dyDescent="0.45">
      <c r="A33" s="17">
        <v>2</v>
      </c>
      <c r="B33" s="16" t="s">
        <v>21</v>
      </c>
      <c r="C33" s="3">
        <v>10</v>
      </c>
      <c r="D33" s="14">
        <v>7</v>
      </c>
      <c r="E33" s="15">
        <v>7</v>
      </c>
      <c r="F33" s="14">
        <v>6.5</v>
      </c>
      <c r="G33" s="15">
        <v>6</v>
      </c>
      <c r="H33" s="14">
        <v>6</v>
      </c>
      <c r="I33" s="34"/>
    </row>
    <row r="34" spans="1:9" x14ac:dyDescent="0.45">
      <c r="A34" s="17">
        <v>3</v>
      </c>
      <c r="B34" s="16" t="s">
        <v>22</v>
      </c>
      <c r="C34" s="3">
        <v>10</v>
      </c>
      <c r="D34" s="14">
        <v>6</v>
      </c>
      <c r="E34" s="15">
        <v>7</v>
      </c>
      <c r="F34" s="14">
        <v>6.5</v>
      </c>
      <c r="G34" s="15">
        <v>6.5</v>
      </c>
      <c r="H34" s="14">
        <v>6</v>
      </c>
      <c r="I34" s="34"/>
    </row>
    <row r="35" spans="1:9" x14ac:dyDescent="0.45">
      <c r="A35" s="17">
        <v>4</v>
      </c>
      <c r="B35" s="18" t="s">
        <v>23</v>
      </c>
      <c r="C35" s="3">
        <v>10</v>
      </c>
      <c r="D35" s="14">
        <v>7</v>
      </c>
      <c r="E35" s="15">
        <v>7</v>
      </c>
      <c r="F35" s="14">
        <v>6.5</v>
      </c>
      <c r="G35" s="15">
        <v>7</v>
      </c>
      <c r="H35" s="14">
        <v>6</v>
      </c>
      <c r="I35" s="34"/>
    </row>
    <row r="36" spans="1:9" x14ac:dyDescent="0.45">
      <c r="A36" s="17">
        <v>5</v>
      </c>
      <c r="B36" s="16" t="s">
        <v>24</v>
      </c>
      <c r="C36" s="3">
        <v>10</v>
      </c>
      <c r="D36" s="14">
        <v>7</v>
      </c>
      <c r="E36" s="15">
        <v>5.5</v>
      </c>
      <c r="F36" s="14">
        <v>6.5</v>
      </c>
      <c r="G36" s="15">
        <v>7</v>
      </c>
      <c r="H36" s="14">
        <v>6.5</v>
      </c>
      <c r="I36" s="34"/>
    </row>
    <row r="37" spans="1:9" x14ac:dyDescent="0.45">
      <c r="A37" s="17">
        <v>6</v>
      </c>
      <c r="B37" s="18" t="s">
        <v>14</v>
      </c>
      <c r="C37" s="3">
        <v>10</v>
      </c>
      <c r="D37" s="14">
        <v>6.5</v>
      </c>
      <c r="E37" s="15">
        <v>6</v>
      </c>
      <c r="F37" s="14">
        <v>6</v>
      </c>
      <c r="G37" s="15">
        <v>7</v>
      </c>
      <c r="H37" s="14">
        <v>6.5</v>
      </c>
      <c r="I37" s="34"/>
    </row>
    <row r="38" spans="1:9" x14ac:dyDescent="0.45">
      <c r="A38" s="17">
        <v>7</v>
      </c>
      <c r="B38" s="16" t="s">
        <v>25</v>
      </c>
      <c r="C38" s="3">
        <v>10</v>
      </c>
      <c r="D38" s="14">
        <v>6.5</v>
      </c>
      <c r="E38" s="15">
        <v>6</v>
      </c>
      <c r="F38" s="14">
        <v>6.5</v>
      </c>
      <c r="G38" s="15">
        <v>6</v>
      </c>
      <c r="H38" s="14">
        <v>6</v>
      </c>
      <c r="I38" s="34"/>
    </row>
    <row r="39" spans="1:9" x14ac:dyDescent="0.45">
      <c r="A39" s="17">
        <v>8</v>
      </c>
      <c r="B39" s="16" t="s">
        <v>26</v>
      </c>
      <c r="C39" s="3">
        <v>10</v>
      </c>
      <c r="D39" s="14">
        <v>6</v>
      </c>
      <c r="E39" s="15">
        <v>6</v>
      </c>
      <c r="F39" s="14">
        <v>6.5</v>
      </c>
      <c r="G39" s="15">
        <v>6.5</v>
      </c>
      <c r="H39" s="14">
        <v>5.5</v>
      </c>
      <c r="I39" s="34"/>
    </row>
    <row r="40" spans="1:9" x14ac:dyDescent="0.45">
      <c r="A40" s="17">
        <v>9</v>
      </c>
      <c r="B40" s="16" t="s">
        <v>27</v>
      </c>
      <c r="C40" s="3">
        <v>10</v>
      </c>
      <c r="D40" s="14">
        <v>6</v>
      </c>
      <c r="E40" s="15">
        <v>6</v>
      </c>
      <c r="F40" s="14">
        <v>6</v>
      </c>
      <c r="G40" s="15">
        <v>6.5</v>
      </c>
      <c r="H40" s="14">
        <v>6</v>
      </c>
      <c r="I40" s="34"/>
    </row>
    <row r="41" spans="1:9" ht="14.65" thickBot="1" x14ac:dyDescent="0.5">
      <c r="A41" s="17">
        <v>10</v>
      </c>
      <c r="B41" s="16" t="s">
        <v>28</v>
      </c>
      <c r="C41" s="3">
        <v>10</v>
      </c>
      <c r="D41" s="14">
        <v>6</v>
      </c>
      <c r="E41" s="15">
        <v>7</v>
      </c>
      <c r="F41" s="14">
        <v>6.5</v>
      </c>
      <c r="G41" s="15">
        <v>7</v>
      </c>
      <c r="H41" s="14">
        <v>6</v>
      </c>
      <c r="I41" s="35"/>
    </row>
    <row r="42" spans="1:9" ht="14.65" thickBot="1" x14ac:dyDescent="0.5">
      <c r="A42" s="2"/>
      <c r="B42" s="19" t="s">
        <v>2</v>
      </c>
      <c r="C42" s="20">
        <f>SUM(C32:C41)</f>
        <v>100</v>
      </c>
      <c r="D42" s="21">
        <f>SUM(D32:D41)</f>
        <v>65</v>
      </c>
      <c r="E42" s="22">
        <f t="shared" ref="E42:H42" si="2">SUM(E32:E41)</f>
        <v>64.5</v>
      </c>
      <c r="F42" s="23">
        <f t="shared" si="2"/>
        <v>64</v>
      </c>
      <c r="G42" s="22">
        <f t="shared" si="2"/>
        <v>65.5</v>
      </c>
      <c r="H42" s="24">
        <f t="shared" si="2"/>
        <v>60.5</v>
      </c>
      <c r="I42" s="25">
        <f>I32</f>
        <v>0</v>
      </c>
    </row>
    <row r="44" spans="1:9" ht="15.75" x14ac:dyDescent="0.5">
      <c r="A44" s="5">
        <v>4</v>
      </c>
      <c r="B44" s="5">
        <f>'Сводный протокол'!B12</f>
        <v>0</v>
      </c>
    </row>
    <row r="45" spans="1:9" ht="25.5" x14ac:dyDescent="0.45">
      <c r="A45" s="2" t="s">
        <v>9</v>
      </c>
      <c r="B45" s="1" t="s">
        <v>0</v>
      </c>
      <c r="C45" s="3" t="s">
        <v>1</v>
      </c>
      <c r="D45" s="14" t="s">
        <v>3</v>
      </c>
      <c r="E45" s="15" t="s">
        <v>4</v>
      </c>
      <c r="F45" s="14" t="s">
        <v>5</v>
      </c>
      <c r="G45" s="15" t="s">
        <v>6</v>
      </c>
      <c r="H45" s="14" t="s">
        <v>7</v>
      </c>
      <c r="I45" s="4" t="s">
        <v>8</v>
      </c>
    </row>
    <row r="46" spans="1:9" x14ac:dyDescent="0.45">
      <c r="A46" s="2">
        <v>1</v>
      </c>
      <c r="B46" s="16" t="s">
        <v>20</v>
      </c>
      <c r="C46" s="3">
        <v>10</v>
      </c>
      <c r="D46" s="14">
        <v>0</v>
      </c>
      <c r="E46" s="15">
        <v>0</v>
      </c>
      <c r="F46" s="14">
        <v>0</v>
      </c>
      <c r="G46" s="15">
        <v>0</v>
      </c>
      <c r="H46" s="14">
        <v>0</v>
      </c>
      <c r="I46" s="34"/>
    </row>
    <row r="47" spans="1:9" x14ac:dyDescent="0.45">
      <c r="A47" s="17">
        <v>2</v>
      </c>
      <c r="B47" s="16" t="s">
        <v>21</v>
      </c>
      <c r="C47" s="3">
        <v>10</v>
      </c>
      <c r="D47" s="14">
        <v>0</v>
      </c>
      <c r="E47" s="15">
        <v>0</v>
      </c>
      <c r="F47" s="14">
        <v>0</v>
      </c>
      <c r="G47" s="15">
        <v>0</v>
      </c>
      <c r="H47" s="14">
        <v>0</v>
      </c>
      <c r="I47" s="34"/>
    </row>
    <row r="48" spans="1:9" x14ac:dyDescent="0.45">
      <c r="A48" s="17">
        <v>3</v>
      </c>
      <c r="B48" s="16" t="s">
        <v>22</v>
      </c>
      <c r="C48" s="3">
        <v>10</v>
      </c>
      <c r="D48" s="14">
        <v>0</v>
      </c>
      <c r="E48" s="15">
        <v>0</v>
      </c>
      <c r="F48" s="14">
        <v>0</v>
      </c>
      <c r="G48" s="15">
        <v>0</v>
      </c>
      <c r="H48" s="14">
        <v>0</v>
      </c>
      <c r="I48" s="34"/>
    </row>
    <row r="49" spans="1:9" x14ac:dyDescent="0.45">
      <c r="A49" s="17">
        <v>4</v>
      </c>
      <c r="B49" s="18" t="s">
        <v>23</v>
      </c>
      <c r="C49" s="3">
        <v>10</v>
      </c>
      <c r="D49" s="14">
        <v>0</v>
      </c>
      <c r="E49" s="15">
        <v>0</v>
      </c>
      <c r="F49" s="14">
        <v>0</v>
      </c>
      <c r="G49" s="15">
        <v>0</v>
      </c>
      <c r="H49" s="14">
        <v>0</v>
      </c>
      <c r="I49" s="34"/>
    </row>
    <row r="50" spans="1:9" x14ac:dyDescent="0.45">
      <c r="A50" s="17">
        <v>5</v>
      </c>
      <c r="B50" s="16" t="s">
        <v>24</v>
      </c>
      <c r="C50" s="3">
        <v>10</v>
      </c>
      <c r="D50" s="14">
        <v>0</v>
      </c>
      <c r="E50" s="15">
        <v>0</v>
      </c>
      <c r="F50" s="14">
        <v>0</v>
      </c>
      <c r="G50" s="15">
        <v>0</v>
      </c>
      <c r="H50" s="14">
        <v>0</v>
      </c>
      <c r="I50" s="34"/>
    </row>
    <row r="51" spans="1:9" x14ac:dyDescent="0.45">
      <c r="A51" s="17">
        <v>6</v>
      </c>
      <c r="B51" s="18" t="s">
        <v>14</v>
      </c>
      <c r="C51" s="3">
        <v>10</v>
      </c>
      <c r="D51" s="14">
        <v>0</v>
      </c>
      <c r="E51" s="15">
        <v>0</v>
      </c>
      <c r="F51" s="14">
        <v>0</v>
      </c>
      <c r="G51" s="15">
        <v>0</v>
      </c>
      <c r="H51" s="14">
        <v>0</v>
      </c>
      <c r="I51" s="34"/>
    </row>
    <row r="52" spans="1:9" x14ac:dyDescent="0.45">
      <c r="A52" s="17">
        <v>7</v>
      </c>
      <c r="B52" s="16" t="s">
        <v>25</v>
      </c>
      <c r="C52" s="3">
        <v>10</v>
      </c>
      <c r="D52" s="14">
        <v>0</v>
      </c>
      <c r="E52" s="15">
        <v>0</v>
      </c>
      <c r="F52" s="14">
        <v>0</v>
      </c>
      <c r="G52" s="15">
        <v>0</v>
      </c>
      <c r="H52" s="14">
        <v>0</v>
      </c>
      <c r="I52" s="34"/>
    </row>
    <row r="53" spans="1:9" x14ac:dyDescent="0.45">
      <c r="A53" s="17">
        <v>8</v>
      </c>
      <c r="B53" s="16" t="s">
        <v>26</v>
      </c>
      <c r="C53" s="3">
        <v>10</v>
      </c>
      <c r="D53" s="14">
        <v>0</v>
      </c>
      <c r="E53" s="15">
        <v>0</v>
      </c>
      <c r="F53" s="14">
        <v>0</v>
      </c>
      <c r="G53" s="15">
        <v>0</v>
      </c>
      <c r="H53" s="14">
        <v>0</v>
      </c>
      <c r="I53" s="34"/>
    </row>
    <row r="54" spans="1:9" x14ac:dyDescent="0.45">
      <c r="A54" s="17">
        <v>9</v>
      </c>
      <c r="B54" s="16" t="s">
        <v>27</v>
      </c>
      <c r="C54" s="3">
        <v>10</v>
      </c>
      <c r="D54" s="14">
        <v>0</v>
      </c>
      <c r="E54" s="15">
        <v>0</v>
      </c>
      <c r="F54" s="14">
        <v>0</v>
      </c>
      <c r="G54" s="15">
        <v>0</v>
      </c>
      <c r="H54" s="14">
        <v>0</v>
      </c>
      <c r="I54" s="34"/>
    </row>
    <row r="55" spans="1:9" ht="14.65" thickBot="1" x14ac:dyDescent="0.5">
      <c r="A55" s="17">
        <v>10</v>
      </c>
      <c r="B55" s="16" t="s">
        <v>28</v>
      </c>
      <c r="C55" s="3">
        <v>10</v>
      </c>
      <c r="D55" s="14">
        <v>0</v>
      </c>
      <c r="E55" s="15">
        <v>0</v>
      </c>
      <c r="F55" s="14">
        <v>0</v>
      </c>
      <c r="G55" s="15">
        <v>0</v>
      </c>
      <c r="H55" s="14">
        <v>0</v>
      </c>
      <c r="I55" s="35"/>
    </row>
    <row r="56" spans="1:9" ht="14.65" thickBot="1" x14ac:dyDescent="0.5">
      <c r="A56" s="2"/>
      <c r="B56" s="19" t="s">
        <v>2</v>
      </c>
      <c r="C56" s="20">
        <f>SUM(C46:C55)</f>
        <v>100</v>
      </c>
      <c r="D56" s="21">
        <f>SUM(D46:D55)</f>
        <v>0</v>
      </c>
      <c r="E56" s="22">
        <f t="shared" ref="E56:H56" si="3">SUM(E46:E55)</f>
        <v>0</v>
      </c>
      <c r="F56" s="23">
        <f t="shared" si="3"/>
        <v>0</v>
      </c>
      <c r="G56" s="22">
        <f t="shared" si="3"/>
        <v>0</v>
      </c>
      <c r="H56" s="24">
        <f t="shared" si="3"/>
        <v>0</v>
      </c>
      <c r="I56" s="25">
        <f>I46</f>
        <v>0</v>
      </c>
    </row>
  </sheetData>
  <mergeCells count="5">
    <mergeCell ref="B1:I1"/>
    <mergeCell ref="I4:I13"/>
    <mergeCell ref="I18:I27"/>
    <mergeCell ref="I32:I41"/>
    <mergeCell ref="I46:I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tabSelected="1" workbookViewId="0">
      <selection activeCell="B12" sqref="B12"/>
    </sheetView>
  </sheetViews>
  <sheetFormatPr defaultColWidth="8.86328125" defaultRowHeight="14.25" x14ac:dyDescent="0.45"/>
  <cols>
    <col min="1" max="1" width="5" customWidth="1"/>
    <col min="2" max="2" width="58.86328125" customWidth="1"/>
    <col min="3" max="8" width="8.3984375" customWidth="1"/>
    <col min="9" max="9" width="7.73046875" customWidth="1"/>
    <col min="10" max="10" width="10.3984375" customWidth="1"/>
    <col min="11" max="11" width="14.265625" customWidth="1"/>
  </cols>
  <sheetData>
    <row r="1" spans="1:12" ht="48" customHeight="1" x14ac:dyDescent="0.45">
      <c r="A1" s="6"/>
      <c r="B1" s="36" t="s">
        <v>29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7.25" customHeight="1" x14ac:dyDescent="0.45">
      <c r="A2" s="6"/>
      <c r="B2" s="7" t="s">
        <v>30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7.25" customHeight="1" x14ac:dyDescent="0.45">
      <c r="A3" s="6"/>
      <c r="B3" s="7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 customHeight="1" x14ac:dyDescent="0.45">
      <c r="A4" s="6"/>
      <c r="B4" s="7" t="s">
        <v>34</v>
      </c>
      <c r="C4" s="8"/>
      <c r="D4" s="8"/>
      <c r="E4" s="8"/>
      <c r="F4" s="8"/>
      <c r="G4" s="8"/>
      <c r="H4" s="8"/>
      <c r="I4" s="8"/>
      <c r="J4" s="8"/>
      <c r="K4" s="8"/>
    </row>
    <row r="5" spans="1:12" ht="15" customHeight="1" x14ac:dyDescent="0.45">
      <c r="A5" s="6"/>
      <c r="B5" s="9" t="s">
        <v>31</v>
      </c>
      <c r="C5" s="6"/>
      <c r="F5" s="6"/>
      <c r="G5" s="6"/>
      <c r="H5" s="6"/>
      <c r="I5" s="6"/>
      <c r="J5" s="6"/>
      <c r="K5" s="6"/>
    </row>
    <row r="6" spans="1:12" ht="15" customHeight="1" x14ac:dyDescent="0.45">
      <c r="A6" s="6"/>
      <c r="B6" s="9"/>
      <c r="C6" s="6"/>
      <c r="D6" s="13" t="s">
        <v>15</v>
      </c>
      <c r="E6" s="6"/>
      <c r="F6" s="6"/>
      <c r="G6" s="6"/>
      <c r="H6" s="6"/>
      <c r="I6" s="6"/>
      <c r="J6" s="6"/>
      <c r="K6" s="6"/>
    </row>
    <row r="7" spans="1:12" x14ac:dyDescent="0.45">
      <c r="A7" s="40" t="s">
        <v>9</v>
      </c>
      <c r="B7" s="40" t="s">
        <v>10</v>
      </c>
      <c r="C7" s="41" t="s">
        <v>11</v>
      </c>
      <c r="D7" s="41"/>
      <c r="E7" s="41"/>
      <c r="F7" s="41"/>
      <c r="G7" s="41"/>
      <c r="H7" s="38" t="s">
        <v>19</v>
      </c>
      <c r="I7" s="41" t="s">
        <v>8</v>
      </c>
      <c r="J7" s="37" t="s">
        <v>12</v>
      </c>
      <c r="K7" s="37" t="s">
        <v>13</v>
      </c>
    </row>
    <row r="8" spans="1:12" x14ac:dyDescent="0.45">
      <c r="A8" s="40"/>
      <c r="B8" s="40"/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39"/>
      <c r="I8" s="41"/>
      <c r="J8" s="37"/>
      <c r="K8" s="37"/>
    </row>
    <row r="9" spans="1:12" ht="15.4" x14ac:dyDescent="0.45">
      <c r="A9" s="26">
        <v>1</v>
      </c>
      <c r="B9" s="27" t="s">
        <v>35</v>
      </c>
      <c r="C9" s="28">
        <f>'Ввод баллов'!D14</f>
        <v>60</v>
      </c>
      <c r="D9" s="28">
        <f>'Ввод баллов'!E14</f>
        <v>60</v>
      </c>
      <c r="E9" s="28">
        <f>'Ввод баллов'!F14</f>
        <v>59.5</v>
      </c>
      <c r="F9" s="28">
        <f>'Ввод баллов'!G14</f>
        <v>66</v>
      </c>
      <c r="G9" s="28">
        <f>'Ввод баллов'!H14</f>
        <v>62.5</v>
      </c>
      <c r="H9" s="28">
        <f>SUM(C9:G9)-MIN(C9:G9)-MAX(C9:G9)</f>
        <v>182.5</v>
      </c>
      <c r="I9" s="28">
        <f>'Ввод баллов'!I14</f>
        <v>0</v>
      </c>
      <c r="J9" s="29">
        <f>H9-I9*3</f>
        <v>182.5</v>
      </c>
      <c r="K9" s="28">
        <f>RANK($J9,$J$9:$J$12,0)</f>
        <v>3</v>
      </c>
    </row>
    <row r="10" spans="1:12" ht="15.4" x14ac:dyDescent="0.45">
      <c r="A10" s="26">
        <v>2</v>
      </c>
      <c r="B10" s="32" t="s">
        <v>36</v>
      </c>
      <c r="C10" s="28">
        <f>'Ввод баллов'!D28</f>
        <v>63</v>
      </c>
      <c r="D10" s="28">
        <f>'Ввод баллов'!E28</f>
        <v>62.5</v>
      </c>
      <c r="E10" s="28">
        <f>'Ввод баллов'!F28</f>
        <v>61</v>
      </c>
      <c r="F10" s="28">
        <f>'Ввод баллов'!G28</f>
        <v>61.5</v>
      </c>
      <c r="G10" s="28">
        <f>'Ввод баллов'!H28</f>
        <v>59.5</v>
      </c>
      <c r="H10" s="28">
        <f t="shared" ref="H10:H12" si="0">SUM(C10:G10)-MIN(C10:G10)-MAX(C10:G10)</f>
        <v>185</v>
      </c>
      <c r="I10" s="28">
        <f>'Ввод баллов'!I28</f>
        <v>0</v>
      </c>
      <c r="J10" s="29">
        <f t="shared" ref="J10:J12" si="1">H10-I10*3</f>
        <v>185</v>
      </c>
      <c r="K10" s="28">
        <f t="shared" ref="K10:K12" si="2">RANK($J10,$J$9:$J$12,0)</f>
        <v>2</v>
      </c>
    </row>
    <row r="11" spans="1:12" ht="15.4" x14ac:dyDescent="0.45">
      <c r="A11" s="26">
        <v>3</v>
      </c>
      <c r="B11" s="28" t="s">
        <v>37</v>
      </c>
      <c r="C11" s="28">
        <f>'Ввод баллов'!D42</f>
        <v>65</v>
      </c>
      <c r="D11" s="28">
        <f>'Ввод баллов'!E42</f>
        <v>64.5</v>
      </c>
      <c r="E11" s="28">
        <f>'Ввод баллов'!F42</f>
        <v>64</v>
      </c>
      <c r="F11" s="28">
        <f>'Ввод баллов'!G42</f>
        <v>65.5</v>
      </c>
      <c r="G11" s="28">
        <f>'Ввод баллов'!H42</f>
        <v>60.5</v>
      </c>
      <c r="H11" s="28">
        <f t="shared" si="0"/>
        <v>193.5</v>
      </c>
      <c r="I11" s="28">
        <f>'Ввод баллов'!I42</f>
        <v>0</v>
      </c>
      <c r="J11" s="29">
        <f t="shared" si="1"/>
        <v>193.5</v>
      </c>
      <c r="K11" s="28">
        <f t="shared" si="2"/>
        <v>1</v>
      </c>
    </row>
    <row r="12" spans="1:12" ht="15.4" x14ac:dyDescent="0.45">
      <c r="A12" s="26">
        <v>4</v>
      </c>
      <c r="B12" s="28"/>
      <c r="C12" s="28">
        <f>'Ввод баллов'!D56</f>
        <v>0</v>
      </c>
      <c r="D12" s="28">
        <f>'Ввод баллов'!E56</f>
        <v>0</v>
      </c>
      <c r="E12" s="28">
        <f>'Ввод баллов'!F56</f>
        <v>0</v>
      </c>
      <c r="F12" s="28">
        <f>'Ввод баллов'!G56</f>
        <v>0</v>
      </c>
      <c r="G12" s="28">
        <f>'Ввод баллов'!H56</f>
        <v>0</v>
      </c>
      <c r="H12" s="28">
        <f t="shared" si="0"/>
        <v>0</v>
      </c>
      <c r="I12" s="28">
        <f>'Ввод баллов'!I56</f>
        <v>0</v>
      </c>
      <c r="J12" s="29">
        <f t="shared" si="1"/>
        <v>0</v>
      </c>
      <c r="K12" s="28">
        <f t="shared" si="2"/>
        <v>4</v>
      </c>
    </row>
    <row r="13" spans="1:12" ht="15.4" x14ac:dyDescent="0.45">
      <c r="A13" s="30"/>
      <c r="B13" s="6"/>
      <c r="C13" s="30"/>
      <c r="D13" s="30"/>
      <c r="E13" s="30"/>
      <c r="F13" s="30"/>
      <c r="G13" s="30"/>
      <c r="H13" s="30"/>
      <c r="I13" s="30"/>
      <c r="J13" s="31"/>
      <c r="K13" s="30"/>
    </row>
    <row r="14" spans="1:12" ht="15.4" x14ac:dyDescent="0.45">
      <c r="A14" s="6"/>
      <c r="B14" s="30"/>
      <c r="C14" s="6"/>
      <c r="D14" s="6"/>
      <c r="E14" s="6"/>
      <c r="F14" s="6"/>
      <c r="G14" s="6"/>
      <c r="H14" s="6"/>
      <c r="I14" s="6"/>
      <c r="J14" s="6"/>
      <c r="K14" s="6"/>
    </row>
    <row r="15" spans="1:12" x14ac:dyDescent="0.4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36" customHeight="1" x14ac:dyDescent="0.45">
      <c r="A16" s="6"/>
      <c r="B16" s="10" t="s">
        <v>32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ht="15.4" x14ac:dyDescent="0.45">
      <c r="A17" s="6"/>
      <c r="B17" s="10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ht="15.4" x14ac:dyDescent="0.45">
      <c r="A18" s="6"/>
      <c r="B18" s="10" t="s">
        <v>33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5.4" x14ac:dyDescent="0.45">
      <c r="A19" s="6"/>
      <c r="B19" s="10" t="s">
        <v>16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45">
      <c r="B20" s="11" t="s">
        <v>17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3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2025-05-25T14:22:02Z</dcterms:modified>
</cp:coreProperties>
</file>