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383B9FF9-95AD-4271-B653-6398D9B173B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12" i="1" l="1"/>
  <c r="I9" i="2" s="1"/>
  <c r="H12" i="1"/>
  <c r="G9" i="2" s="1"/>
  <c r="G12" i="1"/>
  <c r="F9" i="2" s="1"/>
  <c r="F12" i="1"/>
  <c r="E9" i="2" s="1"/>
  <c r="E12" i="1"/>
  <c r="D9" i="2" s="1"/>
  <c r="D12" i="1"/>
  <c r="C9" i="2" s="1"/>
  <c r="H9" i="2" l="1"/>
  <c r="J9" i="2" s="1"/>
  <c r="K9" i="2" s="1"/>
  <c r="C12" i="1"/>
  <c r="B1" i="1" l="1"/>
  <c r="B2" i="1" l="1"/>
</calcChain>
</file>

<file path=xl/sharedStrings.xml><?xml version="1.0" encoding="utf-8"?>
<sst xmlns="http://schemas.openxmlformats.org/spreadsheetml/2006/main" count="43" uniqueCount="35">
  <si>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</si>
  <si>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</si>
  <si>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</si>
  <si>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</si>
  <si>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</si>
  <si>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</si>
  <si>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</si>
  <si>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</si>
  <si>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</si>
  <si>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</si>
  <si>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</si>
  <si>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</si>
  <si>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</si>
  <si>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</si>
  <si>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</si>
  <si>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</si>
  <si>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</si>
  <si>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</si>
  <si>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</si>
  <si>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</si>
  <si>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</si>
  <si>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Зрелищность/ визуальные эффекты</t>
  </si>
  <si>
    <t>Музыкальность/креативность</t>
  </si>
  <si>
    <t>Композиция, задумка</t>
  </si>
  <si>
    <t>Динамика, перестроения</t>
  </si>
  <si>
    <t>Синхронность</t>
  </si>
  <si>
    <t>Чистота</t>
  </si>
  <si>
    <t>Артистичность, реакция зрителя</t>
  </si>
  <si>
    <t>Возрастная категория - мужчины, женщины</t>
  </si>
  <si>
    <t>ENERGY</t>
  </si>
  <si>
    <t xml:space="preserve">Кубок по чир спорту "CHEER OPEN" 2025
</t>
  </si>
  <si>
    <t>Дата проведения - 25.05.2025</t>
  </si>
  <si>
    <t>Дисциплина - ЧИР-ДАНС-ШОУ</t>
  </si>
  <si>
    <t>Главный секретарь__________________С.А. Осипова</t>
  </si>
  <si>
    <t>Главный судья_____________________Н.А. Наумова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</si>
</sst>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distributed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H8" sqref="H8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29" t="str">
        <f>'Сводный протокол'!B5</f>
        <v>Дисциплина - ЧИР-ДАНС-ШОУ</v>
      </c>
      <c r="C1" s="29"/>
      <c r="D1" s="29"/>
      <c r="E1" s="29"/>
      <c r="F1" s="29"/>
      <c r="G1" s="29"/>
      <c r="H1" s="29"/>
      <c r="I1" s="29"/>
    </row>
    <row r="2" spans="1:9" ht="15.75" x14ac:dyDescent="0.5">
      <c r="A2" s="5" t="s">
        <v>10</v>
      </c>
      <c r="B2" s="5" t="str">
        <f>'Сводный протокол'!B9</f>
        <v>ENERGY</v>
      </c>
    </row>
    <row r="3" spans="1:9" ht="25.5" x14ac:dyDescent="0.45">
      <c r="A3" s="2" t="s">
        <v>9</v>
      </c>
      <c r="B3" s="1" t="s">
        <v>0</v>
      </c>
      <c r="C3" s="3" t="s">
        <v>1</v>
      </c>
      <c r="D3" s="16" t="s">
        <v>3</v>
      </c>
      <c r="E3" s="17" t="s">
        <v>4</v>
      </c>
      <c r="F3" s="16" t="s">
        <v>5</v>
      </c>
      <c r="G3" s="17" t="s">
        <v>6</v>
      </c>
      <c r="H3" s="16" t="s">
        <v>7</v>
      </c>
      <c r="I3" s="4" t="s">
        <v>8</v>
      </c>
    </row>
    <row r="4" spans="1:9" x14ac:dyDescent="0.45">
      <c r="A4" s="2">
        <v>1</v>
      </c>
      <c r="B4" s="24" t="s">
        <v>15</v>
      </c>
      <c r="C4" s="3">
        <v>10</v>
      </c>
      <c r="D4" s="16">
        <v>8</v>
      </c>
      <c r="E4" s="17">
        <v>10</v>
      </c>
      <c r="F4" s="16">
        <v>8.5</v>
      </c>
      <c r="G4" s="17">
        <v>8</v>
      </c>
      <c r="H4" s="16">
        <v>8</v>
      </c>
      <c r="I4" s="30"/>
    </row>
    <row r="5" spans="1:9" x14ac:dyDescent="0.45">
      <c r="A5" s="2">
        <v>2</v>
      </c>
      <c r="B5" s="24" t="s">
        <v>21</v>
      </c>
      <c r="C5" s="3">
        <v>10</v>
      </c>
      <c r="D5" s="16">
        <v>8</v>
      </c>
      <c r="E5" s="17">
        <v>10</v>
      </c>
      <c r="F5" s="16">
        <v>8.5</v>
      </c>
      <c r="G5" s="17">
        <v>10</v>
      </c>
      <c r="H5" s="16">
        <v>7</v>
      </c>
      <c r="I5" s="30"/>
    </row>
    <row r="6" spans="1:9" ht="15" customHeight="1" x14ac:dyDescent="0.45">
      <c r="A6" s="2">
        <v>3</v>
      </c>
      <c r="B6" s="24" t="s">
        <v>22</v>
      </c>
      <c r="C6" s="3">
        <v>10</v>
      </c>
      <c r="D6" s="16">
        <v>8</v>
      </c>
      <c r="E6" s="17">
        <v>10</v>
      </c>
      <c r="F6" s="16">
        <v>8.5</v>
      </c>
      <c r="G6" s="17">
        <v>8.5</v>
      </c>
      <c r="H6" s="16">
        <v>7</v>
      </c>
      <c r="I6" s="30"/>
    </row>
    <row r="7" spans="1:9" x14ac:dyDescent="0.45">
      <c r="A7" s="2">
        <v>4</v>
      </c>
      <c r="B7" s="25" t="s">
        <v>23</v>
      </c>
      <c r="C7" s="3">
        <v>20</v>
      </c>
      <c r="D7" s="16">
        <v>16</v>
      </c>
      <c r="E7" s="17">
        <v>20</v>
      </c>
      <c r="F7" s="16">
        <v>17</v>
      </c>
      <c r="G7" s="17">
        <v>18</v>
      </c>
      <c r="H7" s="16">
        <v>17</v>
      </c>
      <c r="I7" s="30"/>
    </row>
    <row r="8" spans="1:9" x14ac:dyDescent="0.45">
      <c r="A8" s="2">
        <v>5</v>
      </c>
      <c r="B8" s="26" t="s">
        <v>24</v>
      </c>
      <c r="C8" s="3">
        <v>10</v>
      </c>
      <c r="D8" s="16">
        <v>8</v>
      </c>
      <c r="E8" s="17">
        <v>9</v>
      </c>
      <c r="F8" s="16">
        <v>8.5</v>
      </c>
      <c r="G8" s="17">
        <v>9</v>
      </c>
      <c r="H8" s="16">
        <v>9</v>
      </c>
      <c r="I8" s="30"/>
    </row>
    <row r="9" spans="1:9" x14ac:dyDescent="0.45">
      <c r="A9" s="2">
        <v>6</v>
      </c>
      <c r="B9" s="26" t="s">
        <v>25</v>
      </c>
      <c r="C9" s="3">
        <v>10</v>
      </c>
      <c r="D9" s="16">
        <v>8</v>
      </c>
      <c r="E9" s="17">
        <v>9</v>
      </c>
      <c r="F9" s="16">
        <v>8.5</v>
      </c>
      <c r="G9" s="17">
        <v>8</v>
      </c>
      <c r="H9" s="16">
        <v>9</v>
      </c>
      <c r="I9" s="30"/>
    </row>
    <row r="10" spans="1:9" ht="15" customHeight="1" x14ac:dyDescent="0.45">
      <c r="A10" s="2">
        <v>7</v>
      </c>
      <c r="B10" s="25" t="s">
        <v>26</v>
      </c>
      <c r="C10" s="3">
        <v>10</v>
      </c>
      <c r="D10" s="16">
        <v>8</v>
      </c>
      <c r="E10" s="17">
        <v>9</v>
      </c>
      <c r="F10" s="16">
        <v>8.5</v>
      </c>
      <c r="G10" s="17">
        <v>8</v>
      </c>
      <c r="H10" s="16">
        <v>8</v>
      </c>
      <c r="I10" s="30"/>
    </row>
    <row r="11" spans="1:9" ht="14.65" thickBot="1" x14ac:dyDescent="0.5">
      <c r="A11" s="2">
        <v>8</v>
      </c>
      <c r="B11" s="26" t="s">
        <v>27</v>
      </c>
      <c r="C11" s="3">
        <v>20</v>
      </c>
      <c r="D11" s="16">
        <v>16</v>
      </c>
      <c r="E11" s="17">
        <v>20</v>
      </c>
      <c r="F11" s="16">
        <v>17</v>
      </c>
      <c r="G11" s="17">
        <v>18</v>
      </c>
      <c r="H11" s="16">
        <v>20</v>
      </c>
      <c r="I11" s="31"/>
    </row>
    <row r="12" spans="1:9" ht="14.65" thickBot="1" x14ac:dyDescent="0.5">
      <c r="A12" s="2"/>
      <c r="B12" s="1" t="s">
        <v>2</v>
      </c>
      <c r="C12" s="18">
        <f t="shared" ref="C12:H12" si="0">SUM(C4:C11)</f>
        <v>100</v>
      </c>
      <c r="D12" s="20">
        <f t="shared" si="0"/>
        <v>80</v>
      </c>
      <c r="E12" s="21">
        <f t="shared" si="0"/>
        <v>97</v>
      </c>
      <c r="F12" s="22">
        <f t="shared" si="0"/>
        <v>85</v>
      </c>
      <c r="G12" s="21">
        <f t="shared" si="0"/>
        <v>87.5</v>
      </c>
      <c r="H12" s="23">
        <f t="shared" si="0"/>
        <v>85</v>
      </c>
      <c r="I12" s="19">
        <f>I4</f>
        <v>0</v>
      </c>
    </row>
    <row r="15" spans="1:9" ht="18" customHeight="1" x14ac:dyDescent="0.45"/>
  </sheetData>
  <mergeCells count="2">
    <mergeCell ref="B1:I1"/>
    <mergeCell ref="I4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workbookViewId="0">
      <selection activeCell="B18" sqref="B18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3.3984375" customWidth="1"/>
  </cols>
  <sheetData>
    <row r="1" spans="1:12" ht="48" customHeight="1" x14ac:dyDescent="0.45">
      <c r="A1" s="7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7.25" customHeight="1" x14ac:dyDescent="0.45">
      <c r="A2" s="7"/>
      <c r="B2" s="8" t="s">
        <v>31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7.25" customHeight="1" x14ac:dyDescent="0.45">
      <c r="A3" s="7"/>
      <c r="B3" s="8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 x14ac:dyDescent="0.45">
      <c r="A4" s="7"/>
      <c r="B4" s="8" t="s">
        <v>28</v>
      </c>
      <c r="C4" s="9"/>
      <c r="D4" s="9"/>
      <c r="E4" s="9"/>
      <c r="F4" s="9"/>
      <c r="G4" s="9"/>
      <c r="H4" s="9"/>
      <c r="I4" s="9"/>
      <c r="J4" s="9"/>
      <c r="K4" s="9"/>
    </row>
    <row r="5" spans="1:12" ht="15" customHeight="1" x14ac:dyDescent="0.45">
      <c r="A5" s="7"/>
      <c r="B5" s="11" t="s">
        <v>32</v>
      </c>
      <c r="C5" s="7"/>
      <c r="F5" s="7"/>
      <c r="G5" s="7"/>
      <c r="H5" s="7"/>
      <c r="I5" s="7"/>
      <c r="J5" s="7"/>
      <c r="K5" s="7"/>
    </row>
    <row r="6" spans="1:12" ht="15" customHeight="1" x14ac:dyDescent="0.45">
      <c r="A6" s="7"/>
      <c r="B6" s="11"/>
      <c r="C6" s="7"/>
      <c r="D6" s="15" t="s">
        <v>16</v>
      </c>
      <c r="E6" s="7"/>
      <c r="F6" s="7"/>
      <c r="G6" s="7"/>
      <c r="H6" s="7"/>
      <c r="I6" s="7"/>
      <c r="J6" s="7"/>
      <c r="K6" s="7"/>
    </row>
    <row r="7" spans="1:12" x14ac:dyDescent="0.45">
      <c r="A7" s="36" t="s">
        <v>9</v>
      </c>
      <c r="B7" s="36" t="s">
        <v>11</v>
      </c>
      <c r="C7" s="37" t="s">
        <v>12</v>
      </c>
      <c r="D7" s="37"/>
      <c r="E7" s="37"/>
      <c r="F7" s="37"/>
      <c r="G7" s="37"/>
      <c r="H7" s="34" t="s">
        <v>20</v>
      </c>
      <c r="I7" s="37" t="s">
        <v>8</v>
      </c>
      <c r="J7" s="33" t="s">
        <v>13</v>
      </c>
      <c r="K7" s="33" t="s">
        <v>14</v>
      </c>
    </row>
    <row r="8" spans="1:12" x14ac:dyDescent="0.45">
      <c r="A8" s="36"/>
      <c r="B8" s="36"/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35"/>
      <c r="I8" s="37"/>
      <c r="J8" s="33"/>
      <c r="K8" s="33"/>
    </row>
    <row r="9" spans="1:12" ht="26.25" customHeight="1" x14ac:dyDescent="0.45">
      <c r="A9" s="6">
        <v>1</v>
      </c>
      <c r="B9" s="10" t="s">
        <v>29</v>
      </c>
      <c r="C9" s="28">
        <f>'Ввод баллов'!D12</f>
        <v>80</v>
      </c>
      <c r="D9" s="28">
        <f>'Ввод баллов'!E12</f>
        <v>97</v>
      </c>
      <c r="E9" s="28">
        <f>'Ввод баллов'!F12</f>
        <v>85</v>
      </c>
      <c r="F9" s="28">
        <f>'Ввод баллов'!G12</f>
        <v>87.5</v>
      </c>
      <c r="G9" s="28">
        <f>'Ввод баллов'!H12</f>
        <v>85</v>
      </c>
      <c r="H9" s="28">
        <f>SUM(C9:G9)-MIN(C9:G9)-MAX(C9:G9)</f>
        <v>257.5</v>
      </c>
      <c r="I9" s="6">
        <f>'Ввод баллов'!I12</f>
        <v>0</v>
      </c>
      <c r="J9" s="27">
        <f>H9-I9*3</f>
        <v>257.5</v>
      </c>
      <c r="K9" s="6">
        <f>RANK($J9,$J$9,0)</f>
        <v>1</v>
      </c>
    </row>
    <row r="10" spans="1:12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ht="36" customHeight="1" x14ac:dyDescent="0.45">
      <c r="A11" s="7"/>
      <c r="B11" s="12" t="s">
        <v>33</v>
      </c>
      <c r="C11" s="7"/>
      <c r="D11" s="7"/>
      <c r="E11" s="7"/>
      <c r="F11" s="7"/>
      <c r="G11" s="7"/>
      <c r="H11" s="7"/>
      <c r="I11" s="7"/>
      <c r="J11" s="7"/>
      <c r="K11" s="7"/>
    </row>
    <row r="12" spans="1:12" ht="15.4" x14ac:dyDescent="0.45">
      <c r="A12" s="7"/>
      <c r="B12" s="12" t="s">
        <v>17</v>
      </c>
      <c r="C12" s="7"/>
      <c r="D12" s="7"/>
      <c r="E12" s="7"/>
      <c r="F12" s="7"/>
      <c r="G12" s="7"/>
      <c r="H12" s="7"/>
      <c r="I12" s="7"/>
      <c r="J12" s="7"/>
      <c r="K12" s="7"/>
    </row>
    <row r="13" spans="1:12" ht="15.4" x14ac:dyDescent="0.45">
      <c r="A13" s="7"/>
      <c r="B13" s="12" t="s">
        <v>34</v>
      </c>
      <c r="C13" s="7"/>
      <c r="D13" s="7"/>
      <c r="E13" s="7"/>
      <c r="F13" s="7"/>
      <c r="G13" s="7"/>
      <c r="H13" s="7"/>
      <c r="I13" s="7"/>
      <c r="J13" s="7"/>
      <c r="K13" s="7"/>
    </row>
    <row r="14" spans="1:12" ht="15.4" x14ac:dyDescent="0.45">
      <c r="A14" s="7"/>
      <c r="B14" s="12" t="s">
        <v>17</v>
      </c>
      <c r="C14" s="7"/>
      <c r="D14" s="7"/>
      <c r="E14" s="7"/>
      <c r="F14" s="7"/>
      <c r="G14" s="7"/>
      <c r="H14" s="7"/>
      <c r="I14" s="7"/>
      <c r="J14" s="7"/>
      <c r="K14" s="7"/>
    </row>
    <row r="15" spans="1:12" x14ac:dyDescent="0.45">
      <c r="B15" s="13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2025-05-25T14:43:49Z</dcterms:modified>
</cp:coreProperties>
</file>