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D6E4346A-9D01-4726-B009-ACB1D15B1F4C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9" i="1" l="1"/>
  <c r="I9" i="2" s="1"/>
  <c r="B2" i="1" l="1"/>
  <c r="B1" i="1" l="1"/>
  <c r="D9" i="1" l="1"/>
  <c r="C9" i="2" s="1"/>
  <c r="E9" i="1"/>
  <c r="D9" i="2" s="1"/>
  <c r="F9" i="1"/>
  <c r="E9" i="2" s="1"/>
  <c r="G9" i="1"/>
  <c r="F9" i="2" s="1"/>
  <c r="H9" i="1"/>
  <c r="G9" i="2" s="1"/>
  <c r="C9" i="1"/>
  <c r="H9" i="2" l="1"/>
  <c r="J9" i="2" s="1"/>
  <c r="K9" i="2" s="1"/>
</calcChain>
</file>

<file path=xl/sharedStrings.xml><?xml version="1.0" encoding="utf-8"?>
<sst xmlns="http://schemas.openxmlformats.org/spreadsheetml/2006/main" count="40" uniqueCount="32">
  <si>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</si>
  <si>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</si>
  <si>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</si>
  <si>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</si>
  <si>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</si>
  <si>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</si>
  <si>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</si>
  <si>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</si>
  <si>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</si>
  <si>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</si>
  <si>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</si>
  <si>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</si>
  <si>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</si>
  <si>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</si>
  <si>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</si>
  <si>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</si>
  <si>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</si>
  <si>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</si>
  <si>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</si>
  <si>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</si>
  <si>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</si>
  <si>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</si>
  <si>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</si>
  <si>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</si>
  <si>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</si>
  <si>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2025
</t>
  </si>
  <si>
    <t>Дата проведения - 25.05.2025</t>
  </si>
  <si>
    <t>Дисциплина - ЧИРЛИДИНГ-СТАНТ</t>
  </si>
  <si>
    <t>Главный секретарь__________________С.А. Осипова</t>
  </si>
  <si>
    <t>Главный судья_____________________Н.А. Наумова</t>
  </si>
  <si>
    <t>Возрастная категория - младшие дети</t>
  </si>
  <si>
    <t>Супер Творцы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</si>
</sst>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workbookViewId="0">
      <selection activeCell="H9" sqref="H9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26" t="str">
        <f>'Сводный протокол'!B5</f>
        <v>Дисциплина - ЧИРЛИДИНГ-СТАНТ</v>
      </c>
      <c r="C1" s="26"/>
      <c r="D1" s="26"/>
      <c r="E1" s="26"/>
      <c r="F1" s="26"/>
      <c r="G1" s="26"/>
      <c r="H1" s="26"/>
      <c r="I1" s="26"/>
    </row>
    <row r="2" spans="1:9" ht="15.75" x14ac:dyDescent="0.5">
      <c r="A2" s="8" t="s">
        <v>10</v>
      </c>
      <c r="B2" s="8" t="str">
        <f>'Сводный протокол'!B9</f>
        <v>Супер Творцы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1" t="s">
        <v>21</v>
      </c>
      <c r="C4" s="5">
        <v>30</v>
      </c>
      <c r="D4" s="23">
        <v>20</v>
      </c>
      <c r="E4" s="23">
        <v>20</v>
      </c>
      <c r="F4" s="23">
        <v>17</v>
      </c>
      <c r="G4" s="23">
        <v>15</v>
      </c>
      <c r="H4" s="23">
        <v>14</v>
      </c>
      <c r="I4" s="27"/>
    </row>
    <row r="5" spans="1:9" ht="17.649999999999999" x14ac:dyDescent="0.45">
      <c r="A5" s="2">
        <v>2</v>
      </c>
      <c r="B5" s="11" t="s">
        <v>15</v>
      </c>
      <c r="C5" s="5">
        <v>25</v>
      </c>
      <c r="D5" s="23">
        <v>15</v>
      </c>
      <c r="E5" s="23">
        <v>17</v>
      </c>
      <c r="F5" s="23">
        <v>15</v>
      </c>
      <c r="G5" s="23">
        <v>12</v>
      </c>
      <c r="H5" s="23">
        <v>14</v>
      </c>
      <c r="I5" s="27"/>
    </row>
    <row r="6" spans="1:9" ht="17.649999999999999" x14ac:dyDescent="0.45">
      <c r="A6" s="2">
        <v>3</v>
      </c>
      <c r="B6" s="11" t="s">
        <v>22</v>
      </c>
      <c r="C6" s="5">
        <v>20</v>
      </c>
      <c r="D6" s="23">
        <v>12</v>
      </c>
      <c r="E6" s="23">
        <v>12</v>
      </c>
      <c r="F6" s="23">
        <v>14</v>
      </c>
      <c r="G6" s="23">
        <v>11</v>
      </c>
      <c r="H6" s="23">
        <v>14</v>
      </c>
      <c r="I6" s="27"/>
    </row>
    <row r="7" spans="1:9" ht="15" customHeight="1" x14ac:dyDescent="0.45">
      <c r="A7" s="2">
        <v>4</v>
      </c>
      <c r="B7" s="11" t="s">
        <v>23</v>
      </c>
      <c r="C7" s="5">
        <v>15</v>
      </c>
      <c r="D7" s="23">
        <v>8</v>
      </c>
      <c r="E7" s="23">
        <v>7</v>
      </c>
      <c r="F7" s="23">
        <v>7</v>
      </c>
      <c r="G7" s="24">
        <v>6</v>
      </c>
      <c r="H7" s="23">
        <v>6</v>
      </c>
      <c r="I7" s="27"/>
    </row>
    <row r="8" spans="1:9" ht="17.649999999999999" x14ac:dyDescent="0.45">
      <c r="A8" s="2">
        <v>5</v>
      </c>
      <c r="B8" s="11" t="s">
        <v>24</v>
      </c>
      <c r="C8" s="5">
        <v>10</v>
      </c>
      <c r="D8" s="23">
        <v>6</v>
      </c>
      <c r="E8" s="23">
        <v>7</v>
      </c>
      <c r="F8" s="23">
        <v>6</v>
      </c>
      <c r="G8" s="23">
        <v>6</v>
      </c>
      <c r="H8" s="23">
        <v>6</v>
      </c>
      <c r="I8" s="28"/>
    </row>
    <row r="9" spans="1:9" x14ac:dyDescent="0.45">
      <c r="A9" s="2"/>
      <c r="B9" s="1" t="s">
        <v>2</v>
      </c>
      <c r="C9" s="12">
        <f t="shared" ref="C9:H9" si="0">SUM(C4:C8)</f>
        <v>100</v>
      </c>
      <c r="D9" s="3">
        <f t="shared" si="0"/>
        <v>61</v>
      </c>
      <c r="E9" s="7">
        <f t="shared" si="0"/>
        <v>63</v>
      </c>
      <c r="F9" s="3">
        <f t="shared" si="0"/>
        <v>59</v>
      </c>
      <c r="G9" s="7">
        <f t="shared" si="0"/>
        <v>50</v>
      </c>
      <c r="H9" s="3">
        <f t="shared" si="0"/>
        <v>54</v>
      </c>
      <c r="I9" s="3">
        <f>I4</f>
        <v>0</v>
      </c>
    </row>
  </sheetData>
  <mergeCells count="2">
    <mergeCell ref="B1:I1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workbookViewId="0">
      <selection activeCell="F15" sqref="F15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7.3984375" customWidth="1"/>
  </cols>
  <sheetData>
    <row r="1" spans="1:12" ht="48" customHeight="1" x14ac:dyDescent="0.45">
      <c r="A1" s="14"/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7.25" customHeight="1" x14ac:dyDescent="0.45">
      <c r="A2" s="14"/>
      <c r="B2" s="15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30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7" t="s">
        <v>27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7"/>
      <c r="C6" s="14"/>
      <c r="D6" s="21" t="s">
        <v>16</v>
      </c>
      <c r="E6" s="14"/>
      <c r="F6" s="14"/>
      <c r="G6" s="14"/>
      <c r="H6" s="14"/>
      <c r="I6" s="14"/>
      <c r="J6" s="14"/>
      <c r="K6" s="14"/>
    </row>
    <row r="7" spans="1:12" x14ac:dyDescent="0.45">
      <c r="A7" s="31" t="s">
        <v>9</v>
      </c>
      <c r="B7" s="31" t="s">
        <v>11</v>
      </c>
      <c r="C7" s="32" t="s">
        <v>12</v>
      </c>
      <c r="D7" s="32"/>
      <c r="E7" s="32"/>
      <c r="F7" s="32"/>
      <c r="G7" s="32"/>
      <c r="H7" s="33" t="s">
        <v>20</v>
      </c>
      <c r="I7" s="32" t="s">
        <v>8</v>
      </c>
      <c r="J7" s="30" t="s">
        <v>13</v>
      </c>
      <c r="K7" s="30" t="s">
        <v>14</v>
      </c>
    </row>
    <row r="8" spans="1:12" x14ac:dyDescent="0.45">
      <c r="A8" s="31"/>
      <c r="B8" s="31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4"/>
      <c r="I8" s="32"/>
      <c r="J8" s="30"/>
      <c r="K8" s="30"/>
    </row>
    <row r="9" spans="1:12" ht="15.4" x14ac:dyDescent="0.45">
      <c r="A9" s="13">
        <v>1</v>
      </c>
      <c r="B9" s="25" t="s">
        <v>31</v>
      </c>
      <c r="C9" s="22">
        <f>'Ввод баллов'!D9</f>
        <v>61</v>
      </c>
      <c r="D9" s="22">
        <f>'Ввод баллов'!E9</f>
        <v>63</v>
      </c>
      <c r="E9" s="22">
        <f>'Ввод баллов'!F9</f>
        <v>59</v>
      </c>
      <c r="F9" s="22">
        <f>'Ввод баллов'!G9</f>
        <v>50</v>
      </c>
      <c r="G9" s="22">
        <f>'Ввод баллов'!H9</f>
        <v>54</v>
      </c>
      <c r="H9" s="22">
        <f>SUM(C9:G9)-MIN(C9:G9)-MAX(C9:G9)</f>
        <v>174</v>
      </c>
      <c r="I9" s="9">
        <f>'Ввод баллов'!I9</f>
        <v>0</v>
      </c>
      <c r="J9" s="10">
        <f>H9-I9*3</f>
        <v>174</v>
      </c>
      <c r="K9" s="9">
        <f>RANK(J9,$J$9:$J$9,0)</f>
        <v>1</v>
      </c>
    </row>
    <row r="12" spans="1:12" ht="15.4" x14ac:dyDescent="0.45">
      <c r="B12" s="18" t="s">
        <v>28</v>
      </c>
    </row>
    <row r="13" spans="1:12" ht="15.4" x14ac:dyDescent="0.45">
      <c r="B13" s="18" t="s">
        <v>17</v>
      </c>
    </row>
    <row r="14" spans="1:12" ht="15.4" x14ac:dyDescent="0.45">
      <c r="B14" s="18" t="s">
        <v>29</v>
      </c>
    </row>
    <row r="15" spans="1:12" ht="15.4" x14ac:dyDescent="0.45">
      <c r="B15" s="18" t="s">
        <v>17</v>
      </c>
    </row>
    <row r="16" spans="1:12" x14ac:dyDescent="0.45">
      <c r="B16" s="19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2025-05-25T08:09:03Z</dcterms:modified>
</cp:coreProperties>
</file>