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\"/>
    </mc:Choice>
  </mc:AlternateContent>
  <xr:revisionPtr revIDLastSave="0" documentId="13_ncr:1_{9A7C3662-14A6-4A13-B96B-F8136A192A78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Ввод баллов" sheetId="1" r:id="rId1"/>
    <sheet name="Сводный протокол" sheetId="2" r:id="rId2"/>
  </sheets>
  <calcPr calcId="191029"/>
</workbook>
</file>

<file path=xl/calcChain.xml><?xml version="1.0" encoding="utf-8"?>
<calcChain xmlns="http://schemas.openxmlformats.org/spreadsheetml/2006/main">
  <c r="I9" i="1" l="1"/>
  <c r="H9" i="1"/>
  <c r="E9" i="1" l="1"/>
  <c r="F9" i="1"/>
  <c r="G9" i="1"/>
  <c r="D9" i="1"/>
  <c r="I9" i="2"/>
  <c r="B1" i="1" l="1"/>
  <c r="B2" i="1" l="1"/>
  <c r="C9" i="2"/>
  <c r="D9" i="2"/>
  <c r="E9" i="2"/>
  <c r="F9" i="2"/>
  <c r="G9" i="2"/>
  <c r="C9" i="1"/>
  <c r="H9" i="2" l="1"/>
  <c r="J9" i="2" s="1"/>
  <c r="K9" i="2" l="1"/>
</calcChain>
</file>

<file path=xl/sharedStrings.xml><?xml version="1.0" encoding="utf-8"?>
<sst xmlns="http://schemas.openxmlformats.org/spreadsheetml/2006/main" count="40" uniqueCount="32">
  <si>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</si>
  <si>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</si>
  <si>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</si>
  <si>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</si>
  <si>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</si>
  <si>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</si>
  <si>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</si>
  <si>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</si>
  <si>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</si>
  <si>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</si>
  <si>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</si>
  <si>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</si>
  <si>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</si>
  <si>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</si>
  <si>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</si>
  <si>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</si>
  <si>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</si>
  <si>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</si>
  <si>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</si>
  <si>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</si>
  <si>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</si>
  <si>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Техническое исполнение</t>
  </si>
  <si>
    <t>Форма и появление станта</t>
  </si>
  <si>
    <t>Переходы</t>
  </si>
  <si>
    <t>Эффектность</t>
  </si>
  <si>
    <t>Дисциплина - ЧИРЛИДИНГ СТАНТ</t>
  </si>
  <si>
    <t>Дата проведения - 25.05.2025</t>
  </si>
  <si>
    <t>Возрастная категория - малыши</t>
  </si>
  <si>
    <t>GS Алёна</t>
  </si>
  <si>
    <t xml:space="preserve">Главный секретарь__________________С.О. Осипова </t>
  </si>
  <si>
    <t>Главный судья_____________________Н.А. Наумова</t>
  </si>
  <si>
    <t xml:space="preserve">Кубок по чир спорту "CHEER OPEN"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</si>
</sst>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4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justify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9" fillId="0" borderId="0" xfId="0" applyFont="1"/>
    <xf numFmtId="0" fontId="5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top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workbookViewId="0">
      <selection activeCell="H9" sqref="H9"/>
    </sheetView>
  </sheetViews>
  <sheetFormatPr defaultColWidth="8.86328125" defaultRowHeight="14.25" x14ac:dyDescent="0.45"/>
  <cols>
    <col min="1" max="1" width="5.3984375" customWidth="1"/>
    <col min="2" max="2" width="31.1328125" customWidth="1"/>
    <col min="3" max="3" width="13.3984375" customWidth="1"/>
    <col min="4" max="8" width="10.73046875" customWidth="1"/>
  </cols>
  <sheetData>
    <row r="1" spans="1:9" ht="47.25" customHeight="1" x14ac:dyDescent="0.45">
      <c r="B1" s="25" t="str">
        <f>'Сводный протокол'!B5</f>
        <v>Дисциплина - ЧИРЛИДИНГ СТАНТ</v>
      </c>
      <c r="C1" s="25"/>
      <c r="D1" s="25"/>
      <c r="E1" s="25"/>
      <c r="F1" s="25"/>
      <c r="G1" s="25"/>
      <c r="H1" s="25"/>
      <c r="I1" s="25"/>
    </row>
    <row r="2" spans="1:9" ht="15.75" x14ac:dyDescent="0.5">
      <c r="A2" s="7" t="s">
        <v>10</v>
      </c>
      <c r="B2" s="7" t="str">
        <f>'Сводный протокол'!B9</f>
        <v>GS Алёна</v>
      </c>
    </row>
    <row r="3" spans="1:9" ht="25.5" x14ac:dyDescent="0.45">
      <c r="A3" s="2" t="s">
        <v>9</v>
      </c>
      <c r="B3" s="1" t="s">
        <v>0</v>
      </c>
      <c r="C3" s="1" t="s">
        <v>1</v>
      </c>
      <c r="D3" s="4" t="s">
        <v>3</v>
      </c>
      <c r="E3" s="6" t="s">
        <v>4</v>
      </c>
      <c r="F3" s="4" t="s">
        <v>5</v>
      </c>
      <c r="G3" s="6" t="s">
        <v>6</v>
      </c>
      <c r="H3" s="4" t="s">
        <v>7</v>
      </c>
      <c r="I3" s="4" t="s">
        <v>8</v>
      </c>
    </row>
    <row r="4" spans="1:9" ht="17.649999999999999" x14ac:dyDescent="0.45">
      <c r="A4" s="2">
        <v>1</v>
      </c>
      <c r="B4" s="10" t="s">
        <v>21</v>
      </c>
      <c r="C4" s="5">
        <v>0</v>
      </c>
      <c r="D4" s="22">
        <v>15</v>
      </c>
      <c r="E4" s="22">
        <v>15</v>
      </c>
      <c r="F4" s="22">
        <v>14</v>
      </c>
      <c r="G4" s="22">
        <v>17</v>
      </c>
      <c r="H4" s="22">
        <v>16</v>
      </c>
      <c r="I4" s="26"/>
    </row>
    <row r="5" spans="1:9" ht="17.649999999999999" x14ac:dyDescent="0.45">
      <c r="A5" s="2">
        <v>2</v>
      </c>
      <c r="B5" s="10" t="s">
        <v>15</v>
      </c>
      <c r="C5" s="5">
        <v>0</v>
      </c>
      <c r="D5" s="22">
        <v>13</v>
      </c>
      <c r="E5" s="22">
        <v>13</v>
      </c>
      <c r="F5" s="22">
        <v>12</v>
      </c>
      <c r="G5" s="22">
        <v>14</v>
      </c>
      <c r="H5" s="22">
        <v>10</v>
      </c>
      <c r="I5" s="26"/>
    </row>
    <row r="6" spans="1:9" ht="17.649999999999999" x14ac:dyDescent="0.45">
      <c r="A6" s="2">
        <v>3</v>
      </c>
      <c r="B6" s="10" t="s">
        <v>22</v>
      </c>
      <c r="C6" s="5">
        <v>0</v>
      </c>
      <c r="D6" s="22">
        <v>10</v>
      </c>
      <c r="E6" s="22">
        <v>10</v>
      </c>
      <c r="F6" s="22">
        <v>10</v>
      </c>
      <c r="G6" s="24">
        <v>10</v>
      </c>
      <c r="H6" s="22">
        <v>10</v>
      </c>
      <c r="I6" s="26"/>
    </row>
    <row r="7" spans="1:9" ht="15" customHeight="1" x14ac:dyDescent="0.45">
      <c r="A7" s="2">
        <v>4</v>
      </c>
      <c r="B7" s="10" t="s">
        <v>23</v>
      </c>
      <c r="C7" s="5">
        <v>0</v>
      </c>
      <c r="D7" s="22">
        <v>7</v>
      </c>
      <c r="E7" s="22">
        <v>7</v>
      </c>
      <c r="F7" s="22">
        <v>8</v>
      </c>
      <c r="G7" s="22">
        <v>5</v>
      </c>
      <c r="H7" s="22">
        <v>6</v>
      </c>
      <c r="I7" s="26"/>
    </row>
    <row r="8" spans="1:9" ht="17.649999999999999" x14ac:dyDescent="0.45">
      <c r="A8" s="2">
        <v>5</v>
      </c>
      <c r="B8" s="10" t="s">
        <v>24</v>
      </c>
      <c r="C8" s="5">
        <v>0</v>
      </c>
      <c r="D8" s="22">
        <v>5</v>
      </c>
      <c r="E8" s="22">
        <v>5</v>
      </c>
      <c r="F8" s="22">
        <v>6</v>
      </c>
      <c r="G8" s="22">
        <v>4</v>
      </c>
      <c r="H8" s="22">
        <v>5</v>
      </c>
      <c r="I8" s="27"/>
    </row>
    <row r="9" spans="1:9" x14ac:dyDescent="0.45">
      <c r="A9" s="2"/>
      <c r="B9" s="1" t="s">
        <v>2</v>
      </c>
      <c r="C9" s="11">
        <f t="shared" ref="C9" si="0">SUM(C4:C8)</f>
        <v>0</v>
      </c>
      <c r="D9" s="3">
        <f>SUM(D4:D8)</f>
        <v>50</v>
      </c>
      <c r="E9" s="3">
        <f t="shared" ref="E9:G9" si="1">SUM(E4:E8)</f>
        <v>50</v>
      </c>
      <c r="F9" s="3">
        <f t="shared" si="1"/>
        <v>50</v>
      </c>
      <c r="G9" s="3">
        <f t="shared" si="1"/>
        <v>50</v>
      </c>
      <c r="H9" s="3">
        <f>SUM(H4:H8)</f>
        <v>47</v>
      </c>
      <c r="I9" s="3">
        <f>I4</f>
        <v>0</v>
      </c>
    </row>
  </sheetData>
  <mergeCells count="2">
    <mergeCell ref="B1:I1"/>
    <mergeCell ref="I4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tabSelected="1" workbookViewId="0">
      <selection activeCell="F15" sqref="F15"/>
    </sheetView>
  </sheetViews>
  <sheetFormatPr defaultColWidth="8.86328125" defaultRowHeight="14.25" x14ac:dyDescent="0.45"/>
  <cols>
    <col min="1" max="1" width="5" customWidth="1"/>
    <col min="2" max="2" width="58.86328125" customWidth="1"/>
    <col min="3" max="8" width="8.3984375" customWidth="1"/>
    <col min="9" max="9" width="7.73046875" customWidth="1"/>
    <col min="10" max="10" width="10.3984375" customWidth="1"/>
    <col min="11" max="11" width="7.3984375" customWidth="1"/>
  </cols>
  <sheetData>
    <row r="1" spans="1:12" ht="48" customHeight="1" x14ac:dyDescent="0.45">
      <c r="A1" s="13"/>
      <c r="B1" s="28" t="s">
        <v>31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7.25" customHeight="1" x14ac:dyDescent="0.45">
      <c r="A2" s="13"/>
      <c r="B2" s="14" t="s">
        <v>26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7.25" customHeight="1" x14ac:dyDescent="0.45">
      <c r="A3" s="13"/>
      <c r="B3" s="14" t="s">
        <v>19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5" customHeight="1" x14ac:dyDescent="0.45">
      <c r="A4" s="13"/>
      <c r="B4" s="14" t="s">
        <v>27</v>
      </c>
      <c r="C4" s="15"/>
      <c r="D4" s="15"/>
      <c r="E4" s="15"/>
      <c r="F4" s="15"/>
      <c r="G4" s="15"/>
      <c r="H4" s="15"/>
      <c r="I4" s="15"/>
      <c r="J4" s="15"/>
      <c r="K4" s="15"/>
    </row>
    <row r="5" spans="1:12" ht="25.5" customHeight="1" x14ac:dyDescent="0.45">
      <c r="A5" s="13"/>
      <c r="B5" s="16" t="s">
        <v>25</v>
      </c>
      <c r="C5" s="13"/>
      <c r="F5" s="13"/>
      <c r="G5" s="13"/>
      <c r="H5" s="13"/>
      <c r="I5" s="13"/>
      <c r="J5" s="13"/>
      <c r="K5" s="13"/>
    </row>
    <row r="6" spans="1:12" ht="15" customHeight="1" x14ac:dyDescent="0.45">
      <c r="A6" s="13"/>
      <c r="B6" s="16"/>
      <c r="C6" s="13"/>
      <c r="D6" s="20" t="s">
        <v>16</v>
      </c>
      <c r="E6" s="13"/>
      <c r="F6" s="13"/>
      <c r="G6" s="13"/>
      <c r="H6" s="13"/>
      <c r="I6" s="13"/>
      <c r="J6" s="13"/>
      <c r="K6" s="13"/>
    </row>
    <row r="7" spans="1:12" x14ac:dyDescent="0.45">
      <c r="A7" s="32" t="s">
        <v>9</v>
      </c>
      <c r="B7" s="32" t="s">
        <v>11</v>
      </c>
      <c r="C7" s="33" t="s">
        <v>12</v>
      </c>
      <c r="D7" s="33"/>
      <c r="E7" s="33"/>
      <c r="F7" s="33"/>
      <c r="G7" s="33"/>
      <c r="H7" s="30" t="s">
        <v>20</v>
      </c>
      <c r="I7" s="33" t="s">
        <v>8</v>
      </c>
      <c r="J7" s="29" t="s">
        <v>13</v>
      </c>
      <c r="K7" s="29" t="s">
        <v>14</v>
      </c>
    </row>
    <row r="8" spans="1:12" x14ac:dyDescent="0.45">
      <c r="A8" s="32"/>
      <c r="B8" s="32"/>
      <c r="C8" s="19" t="s">
        <v>3</v>
      </c>
      <c r="D8" s="19" t="s">
        <v>4</v>
      </c>
      <c r="E8" s="19" t="s">
        <v>5</v>
      </c>
      <c r="F8" s="19" t="s">
        <v>6</v>
      </c>
      <c r="G8" s="19" t="s">
        <v>7</v>
      </c>
      <c r="H8" s="31"/>
      <c r="I8" s="33"/>
      <c r="J8" s="29"/>
      <c r="K8" s="29"/>
    </row>
    <row r="9" spans="1:12" ht="15.4" x14ac:dyDescent="0.45">
      <c r="A9" s="12">
        <v>1</v>
      </c>
      <c r="B9" s="23" t="s">
        <v>28</v>
      </c>
      <c r="C9" s="21">
        <f>'Ввод баллов'!D9</f>
        <v>50</v>
      </c>
      <c r="D9" s="21">
        <f>'Ввод баллов'!E9</f>
        <v>50</v>
      </c>
      <c r="E9" s="21">
        <f>'Ввод баллов'!F9</f>
        <v>50</v>
      </c>
      <c r="F9" s="21">
        <f>'Ввод баллов'!G9</f>
        <v>50</v>
      </c>
      <c r="G9" s="21">
        <f>'Ввод баллов'!H9</f>
        <v>47</v>
      </c>
      <c r="H9" s="21">
        <f>SUM(C9:G9)-MIN(C9:G9)-MAX(C9:G9)</f>
        <v>150</v>
      </c>
      <c r="I9" s="8">
        <f>'Ввод баллов'!I9</f>
        <v>0</v>
      </c>
      <c r="J9" s="9">
        <f>H9-I9*3</f>
        <v>150</v>
      </c>
      <c r="K9" s="8">
        <f>RANK($J9,$J$9:$J$9,0)</f>
        <v>1</v>
      </c>
    </row>
    <row r="10" spans="1:12" x14ac:dyDescent="0.4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2" ht="36" customHeight="1" x14ac:dyDescent="0.45">
      <c r="A11" s="13"/>
      <c r="B11" s="17" t="s">
        <v>29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2" ht="15.4" x14ac:dyDescent="0.45">
      <c r="A12" s="13"/>
      <c r="B12" s="17" t="s">
        <v>17</v>
      </c>
      <c r="C12" s="13"/>
      <c r="D12" s="13"/>
      <c r="E12" s="13"/>
      <c r="F12" s="13"/>
      <c r="G12" s="13"/>
      <c r="H12" s="13"/>
      <c r="I12" s="13"/>
      <c r="J12" s="13"/>
      <c r="K12" s="13"/>
    </row>
    <row r="13" spans="1:12" ht="15.4" x14ac:dyDescent="0.45">
      <c r="A13" s="13"/>
      <c r="B13" s="17" t="s">
        <v>30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2" ht="15.4" x14ac:dyDescent="0.45">
      <c r="A14" s="13"/>
      <c r="B14" s="17" t="s">
        <v>17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2" x14ac:dyDescent="0.45">
      <c r="B15" s="18" t="s">
        <v>18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2025-05-25T07:44:34Z</dcterms:modified>
</cp:coreProperties>
</file>