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Новая папка 2/"/>
    </mc:Choice>
  </mc:AlternateContent>
  <xr:revisionPtr revIDLastSave="0" documentId="13_ncr:1_{D63123DF-B19C-E446-852A-B10541AD4DB3}" xr6:coauthVersionLast="47" xr6:coauthVersionMax="47" xr10:uidLastSave="{00000000-0000-0000-0000-000000000000}"/>
  <bookViews>
    <workbookView xWindow="0" yWindow="500" windowWidth="22700" windowHeight="14480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9" i="2" s="1"/>
  <c r="F13" i="1"/>
  <c r="E13" i="1"/>
  <c r="D13" i="1"/>
  <c r="C13" i="1"/>
  <c r="I9" i="2" l="1"/>
  <c r="B1" i="1" l="1"/>
  <c r="B2" i="1" l="1"/>
  <c r="C9" i="2"/>
  <c r="D9" i="2"/>
  <c r="E9" i="2"/>
  <c r="G9" i="2"/>
  <c r="H9" i="2" l="1"/>
  <c r="J9" i="2" s="1"/>
  <c r="K9" i="2" l="1"/>
</calcChain>
</file>

<file path=xl/sharedStrings.xml><?xml version="1.0" encoding="utf-8"?>
<sst xmlns="http://schemas.openxmlformats.org/spreadsheetml/2006/main" count="44" uniqueCount="36">
  <si>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</si>
  <si>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</si>
  <si>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</si>
  <si>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</si>
  <si>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</si>
  <si>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</si>
  <si>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</si>
  <si>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</si>
  <si>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</si>
  <si>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</si>
  <si>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</si>
  <si>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</si>
  <si>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</si>
  <si>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</si>
  <si>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</si>
  <si>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</si>
  <si>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</si>
  <si>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</si>
  <si>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</si>
  <si>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</si>
  <si>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</si>
  <si>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</si>
  <si>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</si>
  <si>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</si>
  <si>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</si>
  <si>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 xml:space="preserve">Главный секретарь__________________Д.Д. Кудянова </t>
  </si>
  <si>
    <t xml:space="preserve">Кубок по чир спорту (станты, двойки, соло)
</t>
  </si>
  <si>
    <t>Главный судья_____________________Н.А. Глушенкова</t>
  </si>
  <si>
    <t>Дата проведения - 21.12.2024</t>
  </si>
  <si>
    <t>Сложность танцевальной техники</t>
  </si>
  <si>
    <t>Сложность элементов</t>
  </si>
  <si>
    <t>Зрелищность композиции</t>
  </si>
  <si>
    <t>Артистичность/воздействие на зрителей</t>
  </si>
  <si>
    <t>Возрастная категория - мальчики, девочки</t>
  </si>
  <si>
    <t>Дисциплина - СОЛО-ФРИСТАЙЛ</t>
  </si>
  <si>
    <t>Гвардия, Кучманова Ксения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</si>
</sst>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indent="3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6" fillId="3" borderId="0" xfId="0" applyFont="1" applyFill="1"/>
    <xf numFmtId="0" fontId="9" fillId="3" borderId="0" xfId="0" applyFont="1" applyFill="1"/>
    <xf numFmtId="1" fontId="2" fillId="0" borderId="2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K23" sqref="K23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38" t="str">
        <f>'Сводный протокол'!B5</f>
        <v>Дисциплина - СОЛО-ФРИСТАЙЛ</v>
      </c>
      <c r="C1" s="38"/>
      <c r="D1" s="38"/>
      <c r="E1" s="38"/>
      <c r="F1" s="38"/>
      <c r="G1" s="38"/>
      <c r="H1" s="38"/>
      <c r="I1" s="38"/>
    </row>
    <row r="2" spans="1:9" ht="16" x14ac:dyDescent="0.2">
      <c r="A2" s="5" t="s">
        <v>10</v>
      </c>
      <c r="B2" s="5" t="str">
        <f>'Сводный протокол'!B9</f>
        <v>Гвардия, Кучманова Ксения</v>
      </c>
    </row>
    <row r="3" spans="1:9" ht="28" x14ac:dyDescent="0.2">
      <c r="A3" s="2" t="s">
        <v>9</v>
      </c>
      <c r="B3" s="1" t="s">
        <v>0</v>
      </c>
      <c r="C3" s="3" t="s">
        <v>1</v>
      </c>
      <c r="D3" s="18" t="s">
        <v>3</v>
      </c>
      <c r="E3" s="19" t="s">
        <v>4</v>
      </c>
      <c r="F3" s="18" t="s">
        <v>5</v>
      </c>
      <c r="G3" s="19" t="s">
        <v>6</v>
      </c>
      <c r="H3" s="18" t="s">
        <v>7</v>
      </c>
      <c r="I3" s="4" t="s">
        <v>8</v>
      </c>
    </row>
    <row r="4" spans="1:9" ht="16" x14ac:dyDescent="0.2">
      <c r="A4" s="2">
        <v>1</v>
      </c>
      <c r="B4" s="20" t="s">
        <v>20</v>
      </c>
      <c r="C4" s="3">
        <v>10</v>
      </c>
      <c r="D4" s="18">
        <v>7</v>
      </c>
      <c r="E4" s="19">
        <v>6.5</v>
      </c>
      <c r="F4" s="36">
        <v>6</v>
      </c>
      <c r="G4" s="19">
        <v>5</v>
      </c>
      <c r="H4" s="18">
        <v>6</v>
      </c>
      <c r="I4" s="39"/>
    </row>
    <row r="5" spans="1:9" ht="16" x14ac:dyDescent="0.2">
      <c r="A5" s="21">
        <v>2</v>
      </c>
      <c r="B5" s="20" t="s">
        <v>21</v>
      </c>
      <c r="C5" s="3">
        <v>10</v>
      </c>
      <c r="D5" s="18">
        <v>6.5</v>
      </c>
      <c r="E5" s="19">
        <v>6.5</v>
      </c>
      <c r="F5" s="31">
        <v>6.5</v>
      </c>
      <c r="G5" s="19">
        <v>5</v>
      </c>
      <c r="H5" s="18">
        <v>6.5</v>
      </c>
      <c r="I5" s="39"/>
    </row>
    <row r="6" spans="1:9" ht="16" x14ac:dyDescent="0.2">
      <c r="A6" s="21">
        <v>3</v>
      </c>
      <c r="B6" s="20" t="s">
        <v>22</v>
      </c>
      <c r="C6" s="3">
        <v>10</v>
      </c>
      <c r="D6" s="18">
        <v>6.5</v>
      </c>
      <c r="E6" s="19">
        <v>6.5</v>
      </c>
      <c r="F6" s="18">
        <v>6.5</v>
      </c>
      <c r="G6" s="19">
        <v>5</v>
      </c>
      <c r="H6" s="18">
        <v>6.5</v>
      </c>
      <c r="I6" s="39"/>
    </row>
    <row r="7" spans="1:9" ht="16" x14ac:dyDescent="0.2">
      <c r="A7" s="21">
        <v>4</v>
      </c>
      <c r="B7" s="22" t="s">
        <v>23</v>
      </c>
      <c r="C7" s="3">
        <v>10</v>
      </c>
      <c r="D7" s="18">
        <v>6</v>
      </c>
      <c r="E7" s="19">
        <v>6.5</v>
      </c>
      <c r="F7" s="18">
        <v>6</v>
      </c>
      <c r="G7" s="19">
        <v>6</v>
      </c>
      <c r="H7" s="18">
        <v>6</v>
      </c>
      <c r="I7" s="39"/>
    </row>
    <row r="8" spans="1:9" ht="16" x14ac:dyDescent="0.2">
      <c r="A8" s="21">
        <v>5</v>
      </c>
      <c r="B8" s="20" t="s">
        <v>24</v>
      </c>
      <c r="C8" s="3">
        <v>10</v>
      </c>
      <c r="D8" s="18">
        <v>6.5</v>
      </c>
      <c r="E8" s="19">
        <v>7</v>
      </c>
      <c r="F8" s="18">
        <v>6.5</v>
      </c>
      <c r="G8" s="19">
        <v>4.5</v>
      </c>
      <c r="H8" s="18">
        <v>6</v>
      </c>
      <c r="I8" s="39"/>
    </row>
    <row r="9" spans="1:9" ht="16" x14ac:dyDescent="0.2">
      <c r="A9" s="21">
        <v>6</v>
      </c>
      <c r="B9" s="22" t="s">
        <v>29</v>
      </c>
      <c r="C9" s="3">
        <v>10</v>
      </c>
      <c r="D9" s="18">
        <v>6.5</v>
      </c>
      <c r="E9" s="19">
        <v>6.5</v>
      </c>
      <c r="F9" s="18">
        <v>6.5</v>
      </c>
      <c r="G9" s="19">
        <v>5.5</v>
      </c>
      <c r="H9" s="18">
        <v>6</v>
      </c>
      <c r="I9" s="39"/>
    </row>
    <row r="10" spans="1:9" ht="16" x14ac:dyDescent="0.2">
      <c r="A10" s="21">
        <v>7</v>
      </c>
      <c r="B10" s="20" t="s">
        <v>30</v>
      </c>
      <c r="C10" s="3">
        <v>10</v>
      </c>
      <c r="D10" s="18">
        <v>6.5</v>
      </c>
      <c r="E10" s="19">
        <v>6</v>
      </c>
      <c r="F10" s="18">
        <v>6</v>
      </c>
      <c r="G10" s="19">
        <v>5.5</v>
      </c>
      <c r="H10" s="18">
        <v>6</v>
      </c>
      <c r="I10" s="39"/>
    </row>
    <row r="11" spans="1:9" ht="16" x14ac:dyDescent="0.2">
      <c r="A11" s="21">
        <v>8</v>
      </c>
      <c r="B11" s="20" t="s">
        <v>31</v>
      </c>
      <c r="C11" s="3">
        <v>10</v>
      </c>
      <c r="D11" s="18">
        <v>6</v>
      </c>
      <c r="E11" s="19">
        <v>6.5</v>
      </c>
      <c r="F11" s="18">
        <v>6.5</v>
      </c>
      <c r="G11" s="19">
        <v>6</v>
      </c>
      <c r="H11" s="18">
        <v>6</v>
      </c>
      <c r="I11" s="39"/>
    </row>
    <row r="12" spans="1:9" ht="32.25" customHeight="1" thickBot="1" x14ac:dyDescent="0.25">
      <c r="A12" s="21">
        <v>9</v>
      </c>
      <c r="B12" s="20" t="s">
        <v>32</v>
      </c>
      <c r="C12" s="3">
        <v>10</v>
      </c>
      <c r="D12" s="18">
        <v>6.5</v>
      </c>
      <c r="E12" s="19">
        <v>7</v>
      </c>
      <c r="F12" s="18">
        <v>6.5</v>
      </c>
      <c r="G12" s="19">
        <v>6</v>
      </c>
      <c r="H12" s="18">
        <v>6</v>
      </c>
      <c r="I12" s="39"/>
    </row>
    <row r="13" spans="1:9" ht="16" thickBot="1" x14ac:dyDescent="0.25">
      <c r="A13" s="2"/>
      <c r="B13" s="23" t="s">
        <v>2</v>
      </c>
      <c r="C13" s="24">
        <f t="shared" ref="C13:H13" si="0">SUM(C4:C12)</f>
        <v>90</v>
      </c>
      <c r="D13" s="25">
        <f t="shared" si="0"/>
        <v>58</v>
      </c>
      <c r="E13" s="26">
        <f t="shared" si="0"/>
        <v>59</v>
      </c>
      <c r="F13" s="37">
        <f t="shared" si="0"/>
        <v>57</v>
      </c>
      <c r="G13" s="26">
        <f t="shared" si="0"/>
        <v>48.5</v>
      </c>
      <c r="H13" s="27">
        <f t="shared" si="0"/>
        <v>55</v>
      </c>
      <c r="I13" s="28">
        <f>I4</f>
        <v>0</v>
      </c>
    </row>
    <row r="15" spans="1:9" x14ac:dyDescent="0.2">
      <c r="B15" s="35"/>
    </row>
  </sheetData>
  <mergeCells count="2">
    <mergeCell ref="B1:I1"/>
    <mergeCell ref="I4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workbookViewId="0">
      <selection activeCell="G9" sqref="G9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14.33203125" customWidth="1"/>
  </cols>
  <sheetData>
    <row r="1" spans="1:12" ht="48" customHeight="1" x14ac:dyDescent="0.2">
      <c r="A1" s="9"/>
      <c r="B1" s="40" t="s">
        <v>26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7.25" customHeight="1" x14ac:dyDescent="0.2">
      <c r="A2" s="9"/>
      <c r="B2" s="10" t="s">
        <v>28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2">
      <c r="A3" s="9"/>
      <c r="B3" s="10" t="s">
        <v>18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">
      <c r="A4" s="9"/>
      <c r="B4" s="10" t="s">
        <v>33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2">
      <c r="A5" s="9"/>
      <c r="B5" s="13" t="s">
        <v>34</v>
      </c>
      <c r="C5" s="9"/>
      <c r="F5" s="9"/>
      <c r="G5" s="9"/>
      <c r="H5" s="9"/>
      <c r="I5" s="9"/>
      <c r="J5" s="9"/>
      <c r="K5" s="9"/>
    </row>
    <row r="6" spans="1:12" ht="15" customHeight="1" x14ac:dyDescent="0.2">
      <c r="A6" s="9"/>
      <c r="B6" s="13"/>
      <c r="C6" s="9"/>
      <c r="D6" s="17" t="s">
        <v>15</v>
      </c>
      <c r="E6" s="9"/>
      <c r="F6" s="9"/>
      <c r="G6" s="9"/>
      <c r="H6" s="9"/>
      <c r="I6" s="9"/>
      <c r="J6" s="9"/>
      <c r="K6" s="9"/>
    </row>
    <row r="7" spans="1:12" x14ac:dyDescent="0.2">
      <c r="A7" s="44" t="s">
        <v>9</v>
      </c>
      <c r="B7" s="44" t="s">
        <v>11</v>
      </c>
      <c r="C7" s="45" t="s">
        <v>12</v>
      </c>
      <c r="D7" s="45"/>
      <c r="E7" s="45"/>
      <c r="F7" s="45"/>
      <c r="G7" s="45"/>
      <c r="H7" s="42" t="s">
        <v>19</v>
      </c>
      <c r="I7" s="45" t="s">
        <v>8</v>
      </c>
      <c r="J7" s="41" t="s">
        <v>13</v>
      </c>
      <c r="K7" s="41" t="s">
        <v>14</v>
      </c>
    </row>
    <row r="8" spans="1:12" x14ac:dyDescent="0.2">
      <c r="A8" s="44"/>
      <c r="B8" s="44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43"/>
      <c r="I8" s="45"/>
      <c r="J8" s="41"/>
      <c r="K8" s="41"/>
    </row>
    <row r="9" spans="1:12" ht="14" customHeight="1" x14ac:dyDescent="0.2">
      <c r="A9" s="8">
        <v>1</v>
      </c>
      <c r="B9" s="12" t="s">
        <v>35</v>
      </c>
      <c r="C9" s="29">
        <f>'Ввод баллов'!D13</f>
        <v>58</v>
      </c>
      <c r="D9" s="29">
        <f>'Ввод баллов'!E13</f>
        <v>59</v>
      </c>
      <c r="E9" s="29">
        <f>'Ввод баллов'!F13</f>
        <v>57</v>
      </c>
      <c r="F9" s="30">
        <f>'Ввод баллов'!G13</f>
        <v>48.5</v>
      </c>
      <c r="G9" s="29">
        <f>'Ввод баллов'!H13</f>
        <v>55</v>
      </c>
      <c r="H9" s="29">
        <f>SUM(C9:G9)-MIN(C9:G9)-MAX(C9:G9)</f>
        <v>170</v>
      </c>
      <c r="I9" s="6">
        <f>'Ввод баллов'!I13</f>
        <v>0</v>
      </c>
      <c r="J9" s="7">
        <f>H9-I9*3</f>
        <v>170</v>
      </c>
      <c r="K9" s="6">
        <f>RANK($J9,$J$9:$J$9,0)</f>
        <v>1</v>
      </c>
    </row>
    <row r="10" spans="1:12" ht="16" x14ac:dyDescent="0.2">
      <c r="A10" s="32"/>
      <c r="B10" s="34"/>
      <c r="C10" s="32"/>
      <c r="D10" s="32"/>
      <c r="E10" s="32"/>
      <c r="F10" s="32"/>
      <c r="G10" s="32"/>
      <c r="H10" s="32"/>
      <c r="I10" s="32"/>
      <c r="J10" s="33"/>
      <c r="K10" s="32"/>
    </row>
    <row r="11" spans="1:12" x14ac:dyDescent="0.2">
      <c r="A11" s="9"/>
      <c r="B11" s="34"/>
      <c r="C11" s="9"/>
      <c r="D11" s="9"/>
      <c r="E11" s="9"/>
      <c r="F11" s="9"/>
      <c r="G11" s="9"/>
      <c r="H11" s="9"/>
      <c r="I11" s="9"/>
      <c r="J11" s="9"/>
      <c r="K11" s="9"/>
    </row>
    <row r="12" spans="1:12" ht="36" customHeight="1" x14ac:dyDescent="0.2">
      <c r="A12" s="9"/>
      <c r="B12" s="14" t="s">
        <v>25</v>
      </c>
      <c r="C12" s="9"/>
      <c r="D12" s="9"/>
      <c r="E12" s="9"/>
      <c r="F12" s="9"/>
      <c r="G12" s="9"/>
      <c r="H12" s="9"/>
      <c r="I12" s="9"/>
      <c r="J12" s="9"/>
      <c r="K12" s="9"/>
    </row>
    <row r="13" spans="1:12" ht="17" x14ac:dyDescent="0.2">
      <c r="A13" s="9"/>
      <c r="B13" s="14" t="s">
        <v>16</v>
      </c>
      <c r="C13" s="9"/>
      <c r="D13" s="9"/>
      <c r="E13" s="9"/>
      <c r="F13" s="9"/>
      <c r="G13" s="9"/>
      <c r="H13" s="9"/>
      <c r="I13" s="9"/>
      <c r="J13" s="9"/>
      <c r="K13" s="9"/>
    </row>
    <row r="14" spans="1:12" ht="17" x14ac:dyDescent="0.2">
      <c r="A14" s="9"/>
      <c r="B14" s="14" t="s">
        <v>27</v>
      </c>
      <c r="C14" s="9"/>
      <c r="D14" s="9"/>
      <c r="E14" s="9"/>
      <c r="F14" s="9"/>
      <c r="G14" s="9"/>
      <c r="H14" s="9"/>
      <c r="I14" s="9"/>
      <c r="J14" s="9"/>
      <c r="K14" s="9"/>
    </row>
    <row r="15" spans="1:12" ht="17" x14ac:dyDescent="0.2">
      <c r="A15" s="9"/>
      <c r="B15" s="14" t="s">
        <v>16</v>
      </c>
      <c r="C15" s="9"/>
      <c r="D15" s="9"/>
      <c r="E15" s="9"/>
      <c r="F15" s="9"/>
      <c r="G15" s="9"/>
      <c r="H15" s="9"/>
      <c r="I15" s="9"/>
      <c r="J15" s="9"/>
      <c r="K15" s="9"/>
    </row>
    <row r="16" spans="1:12" x14ac:dyDescent="0.2">
      <c r="B16" s="15" t="s">
        <v>17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2024-12-22T20:30:24Z</dcterms:modified>
</cp:coreProperties>
</file>