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9A539FB3-85C1-5F4D-9A7C-52C432EEDBB2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9" i="2" s="1"/>
  <c r="F13" i="1"/>
  <c r="E13" i="1"/>
  <c r="D13" i="1"/>
  <c r="C13" i="1"/>
  <c r="I9" i="2" l="1"/>
  <c r="B1" i="1" l="1"/>
  <c r="B2" i="1" l="1"/>
  <c r="C9" i="2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<sst xmlns="http://schemas.openxmlformats.org/spreadsheetml/2006/main" count="44" uniqueCount="36">
  <si>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</si>
  <si>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</si>
  <si>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</si>
  <si>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</si>
  <si>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</si>
  <si>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</si>
  <si>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</si>
  <si>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</si>
  <si>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</si>
  <si>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</si>
  <si>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</si>
  <si>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</si>
  <si>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</si>
  <si>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</si>
  <si>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</si>
  <si>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</si>
  <si>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</si>
  <si>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</si>
  <si>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</si>
  <si>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</si>
  <si>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</si>
  <si>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</si>
  <si>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</si>
  <si>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</si>
  <si>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</si>
  <si>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</si>
  <si>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</si>
  <si>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</si>
  <si>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</si>
  <si>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</si>
  <si>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</si>
  <si>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</si>
  <si>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</si>
  <si>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Дисциплина - СОЛО-ДЖАЗ</t>
  </si>
  <si>
    <t>Возрастная категория - юноши, девушки</t>
  </si>
  <si>
    <t>Гвардия, Пушкарева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</si>
</sst>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G16" sqref="G16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6" t="str">
        <f>'Сводный протокол'!B5</f>
        <v>Дисциплина - СОЛО-ДЖАЗ</v>
      </c>
      <c r="C1" s="36"/>
      <c r="D1" s="36"/>
      <c r="E1" s="36"/>
      <c r="F1" s="36"/>
      <c r="G1" s="36"/>
      <c r="H1" s="36"/>
      <c r="I1" s="36"/>
    </row>
    <row r="2" spans="1:9" ht="16" x14ac:dyDescent="0.2">
      <c r="A2" s="5" t="s">
        <v>10</v>
      </c>
      <c r="B2" s="5" t="str">
        <f>'Сводный протокол'!B9</f>
        <v>Гвардия, Пушкарева Мария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5</v>
      </c>
      <c r="E4" s="19">
        <v>5</v>
      </c>
      <c r="F4" s="31">
        <v>5.5</v>
      </c>
      <c r="G4" s="19">
        <v>6</v>
      </c>
      <c r="H4" s="18">
        <v>5.5</v>
      </c>
      <c r="I4" s="37"/>
    </row>
    <row r="5" spans="1:9" ht="16" x14ac:dyDescent="0.2">
      <c r="A5" s="21">
        <v>2</v>
      </c>
      <c r="B5" s="20" t="s">
        <v>21</v>
      </c>
      <c r="C5" s="3">
        <v>10</v>
      </c>
      <c r="D5" s="18">
        <v>5</v>
      </c>
      <c r="E5" s="19">
        <v>5.5</v>
      </c>
      <c r="F5" s="31">
        <v>5.5</v>
      </c>
      <c r="G5" s="19">
        <v>6</v>
      </c>
      <c r="H5" s="18">
        <v>5</v>
      </c>
      <c r="I5" s="37"/>
    </row>
    <row r="6" spans="1:9" ht="16" x14ac:dyDescent="0.2">
      <c r="A6" s="21">
        <v>3</v>
      </c>
      <c r="B6" s="20" t="s">
        <v>22</v>
      </c>
      <c r="C6" s="3">
        <v>10</v>
      </c>
      <c r="D6" s="18">
        <v>5.5</v>
      </c>
      <c r="E6" s="19">
        <v>5.5</v>
      </c>
      <c r="F6" s="18">
        <v>5.5</v>
      </c>
      <c r="G6" s="19">
        <v>6</v>
      </c>
      <c r="H6" s="18">
        <v>5</v>
      </c>
      <c r="I6" s="37"/>
    </row>
    <row r="7" spans="1:9" ht="16" x14ac:dyDescent="0.2">
      <c r="A7" s="21">
        <v>4</v>
      </c>
      <c r="B7" s="22" t="s">
        <v>23</v>
      </c>
      <c r="C7" s="3">
        <v>10</v>
      </c>
      <c r="D7" s="18">
        <v>5</v>
      </c>
      <c r="E7" s="19">
        <v>5</v>
      </c>
      <c r="F7" s="18">
        <v>5.5</v>
      </c>
      <c r="G7" s="19">
        <v>6</v>
      </c>
      <c r="H7" s="18">
        <v>5</v>
      </c>
      <c r="I7" s="37"/>
    </row>
    <row r="8" spans="1:9" ht="16" x14ac:dyDescent="0.2">
      <c r="A8" s="21">
        <v>5</v>
      </c>
      <c r="B8" s="20" t="s">
        <v>24</v>
      </c>
      <c r="C8" s="3">
        <v>10</v>
      </c>
      <c r="D8" s="18">
        <v>5.5</v>
      </c>
      <c r="E8" s="19">
        <v>6</v>
      </c>
      <c r="F8" s="18">
        <v>6</v>
      </c>
      <c r="G8" s="19">
        <v>6.5</v>
      </c>
      <c r="H8" s="18">
        <v>5</v>
      </c>
      <c r="I8" s="37"/>
    </row>
    <row r="9" spans="1:9" ht="16" x14ac:dyDescent="0.2">
      <c r="A9" s="21">
        <v>6</v>
      </c>
      <c r="B9" s="22" t="s">
        <v>29</v>
      </c>
      <c r="C9" s="3">
        <v>10</v>
      </c>
      <c r="D9" s="18">
        <v>5.5</v>
      </c>
      <c r="E9" s="19">
        <v>5.5</v>
      </c>
      <c r="F9" s="18">
        <v>5.5</v>
      </c>
      <c r="G9" s="19">
        <v>6</v>
      </c>
      <c r="H9" s="18">
        <v>5</v>
      </c>
      <c r="I9" s="37"/>
    </row>
    <row r="10" spans="1:9" ht="16" x14ac:dyDescent="0.2">
      <c r="A10" s="21">
        <v>7</v>
      </c>
      <c r="B10" s="20" t="s">
        <v>30</v>
      </c>
      <c r="C10" s="3">
        <v>10</v>
      </c>
      <c r="D10" s="18">
        <v>5.5</v>
      </c>
      <c r="E10" s="19">
        <v>5.5</v>
      </c>
      <c r="F10" s="18">
        <v>5.5</v>
      </c>
      <c r="G10" s="19">
        <v>6</v>
      </c>
      <c r="H10" s="18">
        <v>5</v>
      </c>
      <c r="I10" s="37"/>
    </row>
    <row r="11" spans="1:9" ht="16" x14ac:dyDescent="0.2">
      <c r="A11" s="21">
        <v>8</v>
      </c>
      <c r="B11" s="20" t="s">
        <v>31</v>
      </c>
      <c r="C11" s="3">
        <v>10</v>
      </c>
      <c r="D11" s="18">
        <v>6</v>
      </c>
      <c r="E11" s="19">
        <v>6</v>
      </c>
      <c r="F11" s="18">
        <v>5.5</v>
      </c>
      <c r="G11" s="19">
        <v>6</v>
      </c>
      <c r="H11" s="18">
        <v>5</v>
      </c>
      <c r="I11" s="37"/>
    </row>
    <row r="12" spans="1:9" ht="32.25" customHeight="1" thickBot="1" x14ac:dyDescent="0.25">
      <c r="A12" s="21">
        <v>9</v>
      </c>
      <c r="B12" s="20" t="s">
        <v>32</v>
      </c>
      <c r="C12" s="3">
        <v>10</v>
      </c>
      <c r="D12" s="18">
        <v>5.5</v>
      </c>
      <c r="E12" s="19">
        <v>6</v>
      </c>
      <c r="F12" s="18">
        <v>5.5</v>
      </c>
      <c r="G12" s="19">
        <v>5</v>
      </c>
      <c r="H12" s="18">
        <v>5.5</v>
      </c>
      <c r="I12" s="37"/>
    </row>
    <row r="13" spans="1:9" ht="16" thickBot="1" x14ac:dyDescent="0.25">
      <c r="A13" s="2"/>
      <c r="B13" s="23" t="s">
        <v>2</v>
      </c>
      <c r="C13" s="24">
        <f t="shared" ref="C13:H13" si="0">SUM(C4:C12)</f>
        <v>90</v>
      </c>
      <c r="D13" s="25">
        <f t="shared" si="0"/>
        <v>48.5</v>
      </c>
      <c r="E13" s="26">
        <f t="shared" si="0"/>
        <v>50</v>
      </c>
      <c r="F13" s="44">
        <f t="shared" si="0"/>
        <v>50</v>
      </c>
      <c r="G13" s="26">
        <f t="shared" si="0"/>
        <v>53.5</v>
      </c>
      <c r="H13" s="27">
        <f t="shared" si="0"/>
        <v>46</v>
      </c>
      <c r="I13" s="28">
        <f>I4</f>
        <v>0</v>
      </c>
    </row>
    <row r="15" spans="1:9" x14ac:dyDescent="0.2">
      <c r="B15" s="35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G9" sqref="G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8" t="s">
        <v>26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2" t="s">
        <v>9</v>
      </c>
      <c r="B7" s="42" t="s">
        <v>11</v>
      </c>
      <c r="C7" s="43" t="s">
        <v>12</v>
      </c>
      <c r="D7" s="43"/>
      <c r="E7" s="43"/>
      <c r="F7" s="43"/>
      <c r="G7" s="43"/>
      <c r="H7" s="40" t="s">
        <v>19</v>
      </c>
      <c r="I7" s="43" t="s">
        <v>8</v>
      </c>
      <c r="J7" s="39" t="s">
        <v>13</v>
      </c>
      <c r="K7" s="39" t="s">
        <v>14</v>
      </c>
    </row>
    <row r="8" spans="1:12" x14ac:dyDescent="0.2">
      <c r="A8" s="42"/>
      <c r="B8" s="42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1"/>
      <c r="I8" s="43"/>
      <c r="J8" s="39"/>
      <c r="K8" s="39"/>
    </row>
    <row r="9" spans="1:12" ht="16" x14ac:dyDescent="0.2">
      <c r="A9" s="8">
        <v>1</v>
      </c>
      <c r="B9" s="12" t="s">
        <v>35</v>
      </c>
      <c r="C9" s="29">
        <f>'Ввод баллов'!D13</f>
        <v>48.5</v>
      </c>
      <c r="D9" s="29">
        <f>'Ввод баллов'!E13</f>
        <v>50</v>
      </c>
      <c r="E9" s="29">
        <f>'Ввод баллов'!F13</f>
        <v>50</v>
      </c>
      <c r="F9" s="30">
        <f>'Ввод баллов'!G13</f>
        <v>53.5</v>
      </c>
      <c r="G9" s="29">
        <f>'Ввод баллов'!H13</f>
        <v>46</v>
      </c>
      <c r="H9" s="29">
        <f>SUM(C9:G9)-MIN(C9:G9)-MAX(C9:G9)</f>
        <v>148.5</v>
      </c>
      <c r="I9" s="6">
        <f>'Ввод баллов'!I13</f>
        <v>0</v>
      </c>
      <c r="J9" s="7">
        <f>H9-I9*3</f>
        <v>148.5</v>
      </c>
      <c r="K9" s="6">
        <f>RANK($J9,$J$9:$J$9,0)</f>
        <v>1</v>
      </c>
    </row>
    <row r="10" spans="1:12" ht="16" x14ac:dyDescent="0.2">
      <c r="A10" s="32"/>
      <c r="B10" s="34"/>
      <c r="C10" s="32"/>
      <c r="D10" s="32"/>
      <c r="E10" s="32"/>
      <c r="F10" s="32"/>
      <c r="G10" s="32"/>
      <c r="H10" s="32"/>
      <c r="I10" s="32"/>
      <c r="J10" s="33"/>
      <c r="K10" s="32"/>
    </row>
    <row r="11" spans="1:12" x14ac:dyDescent="0.2">
      <c r="A11" s="9"/>
      <c r="B11" s="34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2024-12-22T20:21:40Z</dcterms:modified>
</cp:coreProperties>
</file>