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it\Desktop\Протоколы CHEER OPEN\"/>
    </mc:Choice>
  </mc:AlternateContent>
  <xr:revisionPtr revIDLastSave="0" documentId="13_ncr:1_{36C389D4-9024-4EDA-958D-6B4B025BF7B3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Ввод баллов" sheetId="1" r:id="rId1"/>
    <sheet name="Сводный протокол" sheetId="2" r:id="rId2"/>
  </sheets>
  <calcPr calcId="191029"/>
</workbook>
</file>

<file path=xl/calcChain.xml><?xml version="1.0" encoding="utf-8"?>
<calcChain xmlns="http://schemas.openxmlformats.org/spreadsheetml/2006/main">
  <c r="H59" i="1" l="1"/>
  <c r="G59" i="1"/>
  <c r="F59" i="1"/>
  <c r="E59" i="1"/>
  <c r="D59" i="1"/>
  <c r="C59" i="1"/>
  <c r="H44" i="1"/>
  <c r="G44" i="1"/>
  <c r="F44" i="1"/>
  <c r="E44" i="1"/>
  <c r="D44" i="1"/>
  <c r="C44" i="1"/>
  <c r="H29" i="1"/>
  <c r="G29" i="1"/>
  <c r="F29" i="1"/>
  <c r="E29" i="1"/>
  <c r="D29" i="1"/>
  <c r="C29" i="1"/>
  <c r="H14" i="1"/>
  <c r="G14" i="1"/>
  <c r="F14" i="1"/>
  <c r="E14" i="1"/>
  <c r="D14" i="1"/>
  <c r="C14" i="1"/>
  <c r="I9" i="2" l="1"/>
  <c r="B1" i="1" l="1"/>
  <c r="B47" i="1" l="1"/>
  <c r="B32" i="1"/>
  <c r="B17" i="1"/>
  <c r="B2" i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G25" i="2"/>
  <c r="F25" i="2"/>
  <c r="E25" i="2"/>
  <c r="D25" i="2"/>
  <c r="C25" i="2"/>
  <c r="G24" i="2"/>
  <c r="F24" i="2"/>
  <c r="E24" i="2"/>
  <c r="D24" i="2"/>
  <c r="C24" i="2"/>
  <c r="G23" i="2"/>
  <c r="F23" i="2"/>
  <c r="E23" i="2"/>
  <c r="D23" i="2"/>
  <c r="C23" i="2"/>
  <c r="G22" i="2"/>
  <c r="F22" i="2"/>
  <c r="E22" i="2"/>
  <c r="D22" i="2"/>
  <c r="C22" i="2"/>
  <c r="G21" i="2"/>
  <c r="F21" i="2"/>
  <c r="E21" i="2"/>
  <c r="D21" i="2"/>
  <c r="C21" i="2"/>
  <c r="G20" i="2"/>
  <c r="F20" i="2"/>
  <c r="E20" i="2"/>
  <c r="D20" i="2"/>
  <c r="C20" i="2"/>
  <c r="G19" i="2"/>
  <c r="F19" i="2"/>
  <c r="E19" i="2"/>
  <c r="D19" i="2"/>
  <c r="C19" i="2"/>
  <c r="G18" i="2"/>
  <c r="F18" i="2"/>
  <c r="E18" i="2"/>
  <c r="D18" i="2"/>
  <c r="C18" i="2"/>
  <c r="G17" i="2"/>
  <c r="F17" i="2"/>
  <c r="E17" i="2"/>
  <c r="D17" i="2"/>
  <c r="C17" i="2"/>
  <c r="G16" i="2"/>
  <c r="F16" i="2"/>
  <c r="E16" i="2"/>
  <c r="D16" i="2"/>
  <c r="C16" i="2"/>
  <c r="G15" i="2"/>
  <c r="F15" i="2"/>
  <c r="E15" i="2"/>
  <c r="D15" i="2"/>
  <c r="C15" i="2"/>
  <c r="G14" i="2"/>
  <c r="F14" i="2"/>
  <c r="E14" i="2"/>
  <c r="D14" i="2"/>
  <c r="C14" i="2"/>
  <c r="G13" i="2"/>
  <c r="F13" i="2"/>
  <c r="E13" i="2"/>
  <c r="D13" i="2"/>
  <c r="C13" i="2"/>
  <c r="H9" i="2" l="1"/>
  <c r="J9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18" i="2"/>
  <c r="J18" i="2" s="1"/>
  <c r="H19" i="2"/>
  <c r="J19" i="2" s="1"/>
  <c r="H20" i="2"/>
  <c r="J20" i="2" s="1"/>
  <c r="H21" i="2"/>
  <c r="J21" i="2" s="1"/>
  <c r="H22" i="2"/>
  <c r="J22" i="2" s="1"/>
  <c r="H23" i="2"/>
  <c r="J23" i="2" s="1"/>
  <c r="H24" i="2"/>
  <c r="J24" i="2" s="1"/>
  <c r="H25" i="2"/>
  <c r="J25" i="2" s="1"/>
  <c r="H11" i="2"/>
  <c r="J11" i="2" s="1"/>
  <c r="H10" i="2"/>
  <c r="J10" i="2" s="1"/>
  <c r="K9" i="2" l="1"/>
  <c r="K12" i="2"/>
  <c r="K10" i="2"/>
  <c r="K11" i="2"/>
  <c r="K25" i="2"/>
  <c r="K21" i="2"/>
  <c r="K23" i="2"/>
  <c r="K17" i="2"/>
  <c r="K19" i="2"/>
  <c r="K15" i="2"/>
  <c r="K13" i="2"/>
  <c r="K24" i="2"/>
  <c r="K22" i="2"/>
  <c r="K20" i="2"/>
  <c r="K18" i="2"/>
  <c r="K16" i="2"/>
  <c r="K14" i="2"/>
</calcChain>
</file>

<file path=xl/sharedStrings.xml><?xml version="1.0" encoding="utf-8"?>
<sst xmlns="http://schemas.openxmlformats.org/spreadsheetml/2006/main" count="113" uniqueCount="45">
  <si>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</si>
  <si>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</si>
  <si>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</si>
  <si>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</si>
  <si>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</si>
  <si>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</si>
  <si>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</si>
  <si>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</si>
  <si>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</si>
  <si>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</si>
  <si>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</si>
  <si>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</si>
  <si>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</si>
  <si>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</si>
  <si>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</si>
  <si>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2.</t>
  </si>
  <si>
    <t>3.</t>
  </si>
  <si>
    <t>4.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</si>
  <si>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</si>
  <si>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</si>
  <si>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</si>
  <si>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</si>
  <si>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</si>
  <si>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</si>
  <si>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EXTRA Nuts</t>
  </si>
  <si>
    <t>САЛЮТ Стант 2</t>
  </si>
  <si>
    <t>Выполнение элементов</t>
  </si>
  <si>
    <t>Контроль положения тела</t>
  </si>
  <si>
    <t>Сила выполняемых движений</t>
  </si>
  <si>
    <t>Натянутость/гибкость/растяжка</t>
  </si>
  <si>
    <t>Музыкальность</t>
  </si>
  <si>
    <t>Оригинальность/стиль</t>
  </si>
  <si>
    <t>Зрелищность</t>
  </si>
  <si>
    <t>Синхронность</t>
  </si>
  <si>
    <t>Артистичность, реакция зрителя</t>
  </si>
  <si>
    <t xml:space="preserve">Кубок по чир спорту "CHEER OPEN" 2024
</t>
  </si>
  <si>
    <t>Дата проведения - 26.05.2024</t>
  </si>
  <si>
    <t>Дисциплина - ЧИР ФРИСТАЙЛ ДВОЙКА</t>
  </si>
  <si>
    <t>Возрастная категория - мальчики, девочки</t>
  </si>
  <si>
    <t xml:space="preserve">Главный секретарь__________________Д.Д. Кудянова </t>
  </si>
  <si>
    <t>Главный судья_____________________Е.Ю. Линник</t>
  </si>
  <si>
    <t>ZOOM Агата, Настя(Осовик, Перцева)</t>
  </si>
  <si>
    <t>Журавлева, Сапрыкина</t>
  </si>
  <si>
    <t>Витаминки (Карнаухова, Тихощенко)</t>
  </si>
  <si>
    <t>Витаминки (Болотная, Петрова)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</si>
</sst>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distributed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distributed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3" borderId="1" xfId="0" applyFont="1" applyFill="1" applyBorder="1"/>
    <xf numFmtId="0" fontId="6" fillId="3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workbookViewId="0">
      <selection activeCell="B16" sqref="B16"/>
    </sheetView>
  </sheetViews>
  <sheetFormatPr defaultColWidth="8.796875" defaultRowHeight="14.25" x14ac:dyDescent="0.45"/>
  <cols>
    <col min="1" max="1" width="5.46484375" customWidth="1"/>
    <col min="2" max="2" width="31.1328125" customWidth="1"/>
    <col min="3" max="3" width="13.46484375" customWidth="1"/>
    <col min="4" max="8" width="10.6640625" customWidth="1"/>
  </cols>
  <sheetData>
    <row r="1" spans="1:9" ht="47.25" customHeight="1" x14ac:dyDescent="0.45">
      <c r="B1" s="32" t="str">
        <f>'Сводный протокол'!B5</f>
        <v>Дисциплина - ЧИР ФРИСТАЙЛ ДВОЙКА</v>
      </c>
      <c r="C1" s="32"/>
      <c r="D1" s="32"/>
      <c r="E1" s="32"/>
      <c r="F1" s="32"/>
      <c r="G1" s="32"/>
      <c r="H1" s="32"/>
      <c r="I1" s="32"/>
    </row>
    <row r="2" spans="1:9" ht="15.75" x14ac:dyDescent="0.5">
      <c r="A2" s="5" t="s">
        <v>10</v>
      </c>
      <c r="B2" s="5" t="str">
        <f>'Сводный протокол'!B9</f>
        <v>ZOOM Агата, Настя(Осовик, Перцева)</v>
      </c>
    </row>
    <row r="3" spans="1:9" ht="25.5" x14ac:dyDescent="0.45">
      <c r="A3" s="2" t="s">
        <v>9</v>
      </c>
      <c r="B3" s="1" t="s">
        <v>0</v>
      </c>
      <c r="C3" s="3" t="s">
        <v>1</v>
      </c>
      <c r="D3" s="18" t="s">
        <v>3</v>
      </c>
      <c r="E3" s="19" t="s">
        <v>4</v>
      </c>
      <c r="F3" s="18" t="s">
        <v>5</v>
      </c>
      <c r="G3" s="19" t="s">
        <v>6</v>
      </c>
      <c r="H3" s="18" t="s">
        <v>7</v>
      </c>
      <c r="I3" s="4" t="s">
        <v>8</v>
      </c>
    </row>
    <row r="4" spans="1:9" x14ac:dyDescent="0.45">
      <c r="A4" s="2">
        <v>1</v>
      </c>
      <c r="B4" s="20" t="s">
        <v>26</v>
      </c>
      <c r="C4" s="3">
        <v>10</v>
      </c>
      <c r="D4" s="18">
        <v>0</v>
      </c>
      <c r="E4" s="19">
        <v>0</v>
      </c>
      <c r="F4" s="18">
        <v>0</v>
      </c>
      <c r="G4" s="19">
        <v>0</v>
      </c>
      <c r="H4" s="18">
        <v>0</v>
      </c>
      <c r="I4" s="33"/>
    </row>
    <row r="5" spans="1:9" x14ac:dyDescent="0.45">
      <c r="A5" s="21">
        <v>2</v>
      </c>
      <c r="B5" s="20" t="s">
        <v>27</v>
      </c>
      <c r="C5" s="3">
        <v>10</v>
      </c>
      <c r="D5" s="18">
        <v>0</v>
      </c>
      <c r="E5" s="19">
        <v>0</v>
      </c>
      <c r="F5" s="18">
        <v>0</v>
      </c>
      <c r="G5" s="19">
        <v>0</v>
      </c>
      <c r="H5" s="18">
        <v>0</v>
      </c>
      <c r="I5" s="33"/>
    </row>
    <row r="6" spans="1:9" x14ac:dyDescent="0.45">
      <c r="A6" s="21">
        <v>3</v>
      </c>
      <c r="B6" s="20" t="s">
        <v>28</v>
      </c>
      <c r="C6" s="3">
        <v>10</v>
      </c>
      <c r="D6" s="18">
        <v>0</v>
      </c>
      <c r="E6" s="19">
        <v>0</v>
      </c>
      <c r="F6" s="18">
        <v>0</v>
      </c>
      <c r="G6" s="19">
        <v>0</v>
      </c>
      <c r="H6" s="18">
        <v>0</v>
      </c>
      <c r="I6" s="33"/>
    </row>
    <row r="7" spans="1:9" x14ac:dyDescent="0.45">
      <c r="A7" s="21">
        <v>4</v>
      </c>
      <c r="B7" s="22" t="s">
        <v>29</v>
      </c>
      <c r="C7" s="3">
        <v>10</v>
      </c>
      <c r="D7" s="18">
        <v>0</v>
      </c>
      <c r="E7" s="19">
        <v>0</v>
      </c>
      <c r="F7" s="18">
        <v>0</v>
      </c>
      <c r="G7" s="19">
        <v>0</v>
      </c>
      <c r="H7" s="18">
        <v>0</v>
      </c>
      <c r="I7" s="33"/>
    </row>
    <row r="8" spans="1:9" x14ac:dyDescent="0.45">
      <c r="A8" s="21">
        <v>5</v>
      </c>
      <c r="B8" s="20" t="s">
        <v>30</v>
      </c>
      <c r="C8" s="3">
        <v>10</v>
      </c>
      <c r="D8" s="18">
        <v>0</v>
      </c>
      <c r="E8" s="19">
        <v>0</v>
      </c>
      <c r="F8" s="18">
        <v>0</v>
      </c>
      <c r="G8" s="19">
        <v>0</v>
      </c>
      <c r="H8" s="18">
        <v>0</v>
      </c>
      <c r="I8" s="33"/>
    </row>
    <row r="9" spans="1:9" x14ac:dyDescent="0.45">
      <c r="A9" s="21">
        <v>6</v>
      </c>
      <c r="B9" s="22" t="s">
        <v>18</v>
      </c>
      <c r="C9" s="3">
        <v>10</v>
      </c>
      <c r="D9" s="18">
        <v>0</v>
      </c>
      <c r="E9" s="19">
        <v>0</v>
      </c>
      <c r="F9" s="18">
        <v>0</v>
      </c>
      <c r="G9" s="19">
        <v>0</v>
      </c>
      <c r="H9" s="18">
        <v>0</v>
      </c>
      <c r="I9" s="33"/>
    </row>
    <row r="10" spans="1:9" x14ac:dyDescent="0.45">
      <c r="A10" s="21">
        <v>7</v>
      </c>
      <c r="B10" s="20" t="s">
        <v>31</v>
      </c>
      <c r="C10" s="3">
        <v>10</v>
      </c>
      <c r="D10" s="18">
        <v>0</v>
      </c>
      <c r="E10" s="19">
        <v>0</v>
      </c>
      <c r="F10" s="18">
        <v>0</v>
      </c>
      <c r="G10" s="19">
        <v>0</v>
      </c>
      <c r="H10" s="18">
        <v>0</v>
      </c>
      <c r="I10" s="33"/>
    </row>
    <row r="11" spans="1:9" x14ac:dyDescent="0.45">
      <c r="A11" s="21">
        <v>8</v>
      </c>
      <c r="B11" s="20" t="s">
        <v>32</v>
      </c>
      <c r="C11" s="3">
        <v>10</v>
      </c>
      <c r="D11" s="18">
        <v>0</v>
      </c>
      <c r="E11" s="19">
        <v>0</v>
      </c>
      <c r="F11" s="18">
        <v>0</v>
      </c>
      <c r="G11" s="19">
        <v>0</v>
      </c>
      <c r="H11" s="18">
        <v>0</v>
      </c>
      <c r="I11" s="33"/>
    </row>
    <row r="12" spans="1:9" ht="15" customHeight="1" x14ac:dyDescent="0.45">
      <c r="A12" s="21">
        <v>9</v>
      </c>
      <c r="B12" s="20" t="s">
        <v>33</v>
      </c>
      <c r="C12" s="3">
        <v>10</v>
      </c>
      <c r="D12" s="18">
        <v>0</v>
      </c>
      <c r="E12" s="19">
        <v>0</v>
      </c>
      <c r="F12" s="18">
        <v>0</v>
      </c>
      <c r="G12" s="19">
        <v>0</v>
      </c>
      <c r="H12" s="18">
        <v>0</v>
      </c>
      <c r="I12" s="33"/>
    </row>
    <row r="13" spans="1:9" ht="14.65" thickBot="1" x14ac:dyDescent="0.5">
      <c r="A13" s="21">
        <v>10</v>
      </c>
      <c r="B13" s="20" t="s">
        <v>34</v>
      </c>
      <c r="C13" s="3">
        <v>10</v>
      </c>
      <c r="D13" s="18">
        <v>0</v>
      </c>
      <c r="E13" s="19">
        <v>0</v>
      </c>
      <c r="F13" s="18">
        <v>0</v>
      </c>
      <c r="G13" s="19">
        <v>0</v>
      </c>
      <c r="H13" s="18">
        <v>0</v>
      </c>
      <c r="I13" s="34"/>
    </row>
    <row r="14" spans="1:9" ht="14.65" thickBot="1" x14ac:dyDescent="0.5">
      <c r="A14" s="2"/>
      <c r="B14" s="23" t="s">
        <v>2</v>
      </c>
      <c r="C14" s="24">
        <f>SUM(C4:C13)</f>
        <v>100</v>
      </c>
      <c r="D14" s="25">
        <f>SUM(D4:D13)</f>
        <v>0</v>
      </c>
      <c r="E14" s="26">
        <f t="shared" ref="E14:H14" si="0">SUM(E4:E13)</f>
        <v>0</v>
      </c>
      <c r="F14" s="27">
        <f t="shared" si="0"/>
        <v>0</v>
      </c>
      <c r="G14" s="26">
        <f t="shared" si="0"/>
        <v>0</v>
      </c>
      <c r="H14" s="28">
        <f t="shared" si="0"/>
        <v>0</v>
      </c>
      <c r="I14" s="29"/>
    </row>
    <row r="17" spans="1:9" ht="15.75" x14ac:dyDescent="0.5">
      <c r="A17" s="5" t="s">
        <v>15</v>
      </c>
      <c r="B17" s="5" t="str">
        <f>'Сводный протокол'!B10</f>
        <v>Журавлева, Сапрыкина</v>
      </c>
    </row>
    <row r="18" spans="1:9" ht="25.5" x14ac:dyDescent="0.45">
      <c r="A18" s="2" t="s">
        <v>9</v>
      </c>
      <c r="B18" s="1" t="s">
        <v>0</v>
      </c>
      <c r="C18" s="3" t="s">
        <v>1</v>
      </c>
      <c r="D18" s="18" t="s">
        <v>3</v>
      </c>
      <c r="E18" s="19" t="s">
        <v>4</v>
      </c>
      <c r="F18" s="18" t="s">
        <v>5</v>
      </c>
      <c r="G18" s="19" t="s">
        <v>6</v>
      </c>
      <c r="H18" s="18" t="s">
        <v>7</v>
      </c>
      <c r="I18" s="4" t="s">
        <v>8</v>
      </c>
    </row>
    <row r="19" spans="1:9" x14ac:dyDescent="0.45">
      <c r="A19" s="2">
        <v>1</v>
      </c>
      <c r="B19" s="20" t="s">
        <v>26</v>
      </c>
      <c r="C19" s="3">
        <v>10</v>
      </c>
      <c r="D19" s="18">
        <v>0</v>
      </c>
      <c r="E19" s="19">
        <v>0</v>
      </c>
      <c r="F19" s="18">
        <v>0</v>
      </c>
      <c r="G19" s="19">
        <v>0</v>
      </c>
      <c r="H19" s="18">
        <v>0</v>
      </c>
      <c r="I19" s="33"/>
    </row>
    <row r="20" spans="1:9" x14ac:dyDescent="0.45">
      <c r="A20" s="21">
        <v>2</v>
      </c>
      <c r="B20" s="20" t="s">
        <v>27</v>
      </c>
      <c r="C20" s="3">
        <v>10</v>
      </c>
      <c r="D20" s="18">
        <v>0</v>
      </c>
      <c r="E20" s="19">
        <v>0</v>
      </c>
      <c r="F20" s="18">
        <v>0</v>
      </c>
      <c r="G20" s="19">
        <v>0</v>
      </c>
      <c r="H20" s="18">
        <v>0</v>
      </c>
      <c r="I20" s="33"/>
    </row>
    <row r="21" spans="1:9" x14ac:dyDescent="0.45">
      <c r="A21" s="21">
        <v>3</v>
      </c>
      <c r="B21" s="20" t="s">
        <v>28</v>
      </c>
      <c r="C21" s="3">
        <v>10</v>
      </c>
      <c r="D21" s="18">
        <v>0</v>
      </c>
      <c r="E21" s="19">
        <v>0</v>
      </c>
      <c r="F21" s="18">
        <v>0</v>
      </c>
      <c r="G21" s="19">
        <v>0</v>
      </c>
      <c r="H21" s="18">
        <v>0</v>
      </c>
      <c r="I21" s="33"/>
    </row>
    <row r="22" spans="1:9" x14ac:dyDescent="0.45">
      <c r="A22" s="21">
        <v>4</v>
      </c>
      <c r="B22" s="22" t="s">
        <v>29</v>
      </c>
      <c r="C22" s="3">
        <v>10</v>
      </c>
      <c r="D22" s="18">
        <v>0</v>
      </c>
      <c r="E22" s="19">
        <v>0</v>
      </c>
      <c r="F22" s="18">
        <v>0</v>
      </c>
      <c r="G22" s="19">
        <v>0</v>
      </c>
      <c r="H22" s="18">
        <v>0</v>
      </c>
      <c r="I22" s="33"/>
    </row>
    <row r="23" spans="1:9" x14ac:dyDescent="0.45">
      <c r="A23" s="21">
        <v>5</v>
      </c>
      <c r="B23" s="20" t="s">
        <v>30</v>
      </c>
      <c r="C23" s="3">
        <v>10</v>
      </c>
      <c r="D23" s="18">
        <v>0</v>
      </c>
      <c r="E23" s="19">
        <v>0</v>
      </c>
      <c r="F23" s="18">
        <v>0</v>
      </c>
      <c r="G23" s="19">
        <v>0</v>
      </c>
      <c r="H23" s="18">
        <v>0</v>
      </c>
      <c r="I23" s="33"/>
    </row>
    <row r="24" spans="1:9" x14ac:dyDescent="0.45">
      <c r="A24" s="21">
        <v>6</v>
      </c>
      <c r="B24" s="22" t="s">
        <v>18</v>
      </c>
      <c r="C24" s="3">
        <v>10</v>
      </c>
      <c r="D24" s="18">
        <v>0</v>
      </c>
      <c r="E24" s="19">
        <v>0</v>
      </c>
      <c r="F24" s="18">
        <v>0</v>
      </c>
      <c r="G24" s="19">
        <v>0</v>
      </c>
      <c r="H24" s="18">
        <v>0</v>
      </c>
      <c r="I24" s="33"/>
    </row>
    <row r="25" spans="1:9" x14ac:dyDescent="0.45">
      <c r="A25" s="21">
        <v>7</v>
      </c>
      <c r="B25" s="20" t="s">
        <v>31</v>
      </c>
      <c r="C25" s="3">
        <v>10</v>
      </c>
      <c r="D25" s="18">
        <v>0</v>
      </c>
      <c r="E25" s="19">
        <v>0</v>
      </c>
      <c r="F25" s="18">
        <v>0</v>
      </c>
      <c r="G25" s="19">
        <v>0</v>
      </c>
      <c r="H25" s="18">
        <v>0</v>
      </c>
      <c r="I25" s="33"/>
    </row>
    <row r="26" spans="1:9" x14ac:dyDescent="0.45">
      <c r="A26" s="21">
        <v>8</v>
      </c>
      <c r="B26" s="20" t="s">
        <v>32</v>
      </c>
      <c r="C26" s="3">
        <v>10</v>
      </c>
      <c r="D26" s="18">
        <v>0</v>
      </c>
      <c r="E26" s="19">
        <v>0</v>
      </c>
      <c r="F26" s="18">
        <v>0</v>
      </c>
      <c r="G26" s="19">
        <v>0</v>
      </c>
      <c r="H26" s="18">
        <v>0</v>
      </c>
      <c r="I26" s="33"/>
    </row>
    <row r="27" spans="1:9" x14ac:dyDescent="0.45">
      <c r="A27" s="21">
        <v>9</v>
      </c>
      <c r="B27" s="20" t="s">
        <v>33</v>
      </c>
      <c r="C27" s="3">
        <v>10</v>
      </c>
      <c r="D27" s="18">
        <v>0</v>
      </c>
      <c r="E27" s="19">
        <v>0</v>
      </c>
      <c r="F27" s="18">
        <v>0</v>
      </c>
      <c r="G27" s="19">
        <v>0</v>
      </c>
      <c r="H27" s="18">
        <v>0</v>
      </c>
      <c r="I27" s="33"/>
    </row>
    <row r="28" spans="1:9" ht="14.65" thickBot="1" x14ac:dyDescent="0.5">
      <c r="A28" s="21">
        <v>10</v>
      </c>
      <c r="B28" s="20" t="s">
        <v>34</v>
      </c>
      <c r="C28" s="3">
        <v>10</v>
      </c>
      <c r="D28" s="18">
        <v>0</v>
      </c>
      <c r="E28" s="19">
        <v>0</v>
      </c>
      <c r="F28" s="18">
        <v>0</v>
      </c>
      <c r="G28" s="19">
        <v>0</v>
      </c>
      <c r="H28" s="18">
        <v>0</v>
      </c>
      <c r="I28" s="34"/>
    </row>
    <row r="29" spans="1:9" ht="14.65" thickBot="1" x14ac:dyDescent="0.5">
      <c r="A29" s="2"/>
      <c r="B29" s="23" t="s">
        <v>2</v>
      </c>
      <c r="C29" s="24">
        <f>SUM(C19:C28)</f>
        <v>100</v>
      </c>
      <c r="D29" s="25">
        <f>SUM(D19:D28)</f>
        <v>0</v>
      </c>
      <c r="E29" s="26">
        <f t="shared" ref="E29:H29" si="1">SUM(E19:E28)</f>
        <v>0</v>
      </c>
      <c r="F29" s="27">
        <f t="shared" si="1"/>
        <v>0</v>
      </c>
      <c r="G29" s="26">
        <f t="shared" si="1"/>
        <v>0</v>
      </c>
      <c r="H29" s="28">
        <f t="shared" si="1"/>
        <v>0</v>
      </c>
      <c r="I29" s="29"/>
    </row>
    <row r="32" spans="1:9" ht="15.75" x14ac:dyDescent="0.5">
      <c r="A32" s="5" t="s">
        <v>16</v>
      </c>
      <c r="B32" s="5" t="str">
        <f>'Сводный протокол'!B11</f>
        <v>Витаминки (Карнаухова, Тихощенко)</v>
      </c>
    </row>
    <row r="33" spans="1:9" ht="25.5" x14ac:dyDescent="0.45">
      <c r="A33" s="2" t="s">
        <v>9</v>
      </c>
      <c r="B33" s="1" t="s">
        <v>0</v>
      </c>
      <c r="C33" s="3" t="s">
        <v>1</v>
      </c>
      <c r="D33" s="18" t="s">
        <v>3</v>
      </c>
      <c r="E33" s="19" t="s">
        <v>4</v>
      </c>
      <c r="F33" s="18" t="s">
        <v>5</v>
      </c>
      <c r="G33" s="19" t="s">
        <v>6</v>
      </c>
      <c r="H33" s="18" t="s">
        <v>7</v>
      </c>
      <c r="I33" s="4" t="s">
        <v>8</v>
      </c>
    </row>
    <row r="34" spans="1:9" x14ac:dyDescent="0.45">
      <c r="A34" s="2">
        <v>1</v>
      </c>
      <c r="B34" s="20" t="s">
        <v>26</v>
      </c>
      <c r="C34" s="3">
        <v>10</v>
      </c>
      <c r="D34" s="18">
        <v>0</v>
      </c>
      <c r="E34" s="19">
        <v>0</v>
      </c>
      <c r="F34" s="18">
        <v>0</v>
      </c>
      <c r="G34" s="19">
        <v>0</v>
      </c>
      <c r="H34" s="18">
        <v>0</v>
      </c>
      <c r="I34" s="33"/>
    </row>
    <row r="35" spans="1:9" x14ac:dyDescent="0.45">
      <c r="A35" s="21">
        <v>2</v>
      </c>
      <c r="B35" s="20" t="s">
        <v>27</v>
      </c>
      <c r="C35" s="3">
        <v>10</v>
      </c>
      <c r="D35" s="18">
        <v>0</v>
      </c>
      <c r="E35" s="19">
        <v>0</v>
      </c>
      <c r="F35" s="18">
        <v>0</v>
      </c>
      <c r="G35" s="19">
        <v>0</v>
      </c>
      <c r="H35" s="18">
        <v>0</v>
      </c>
      <c r="I35" s="33"/>
    </row>
    <row r="36" spans="1:9" x14ac:dyDescent="0.45">
      <c r="A36" s="21">
        <v>3</v>
      </c>
      <c r="B36" s="20" t="s">
        <v>28</v>
      </c>
      <c r="C36" s="3">
        <v>10</v>
      </c>
      <c r="D36" s="18">
        <v>0</v>
      </c>
      <c r="E36" s="19">
        <v>0</v>
      </c>
      <c r="F36" s="18">
        <v>0</v>
      </c>
      <c r="G36" s="19">
        <v>0</v>
      </c>
      <c r="H36" s="18">
        <v>0</v>
      </c>
      <c r="I36" s="33"/>
    </row>
    <row r="37" spans="1:9" x14ac:dyDescent="0.45">
      <c r="A37" s="21">
        <v>4</v>
      </c>
      <c r="B37" s="22" t="s">
        <v>29</v>
      </c>
      <c r="C37" s="3">
        <v>10</v>
      </c>
      <c r="D37" s="18">
        <v>0</v>
      </c>
      <c r="E37" s="19">
        <v>0</v>
      </c>
      <c r="F37" s="18">
        <v>0</v>
      </c>
      <c r="G37" s="19">
        <v>0</v>
      </c>
      <c r="H37" s="18">
        <v>0</v>
      </c>
      <c r="I37" s="33"/>
    </row>
    <row r="38" spans="1:9" x14ac:dyDescent="0.45">
      <c r="A38" s="21">
        <v>5</v>
      </c>
      <c r="B38" s="20" t="s">
        <v>30</v>
      </c>
      <c r="C38" s="3">
        <v>10</v>
      </c>
      <c r="D38" s="18">
        <v>0</v>
      </c>
      <c r="E38" s="19">
        <v>0</v>
      </c>
      <c r="F38" s="18">
        <v>0</v>
      </c>
      <c r="G38" s="19">
        <v>0</v>
      </c>
      <c r="H38" s="18">
        <v>0</v>
      </c>
      <c r="I38" s="33"/>
    </row>
    <row r="39" spans="1:9" x14ac:dyDescent="0.45">
      <c r="A39" s="21">
        <v>6</v>
      </c>
      <c r="B39" s="22" t="s">
        <v>18</v>
      </c>
      <c r="C39" s="3">
        <v>10</v>
      </c>
      <c r="D39" s="18">
        <v>0</v>
      </c>
      <c r="E39" s="19">
        <v>0</v>
      </c>
      <c r="F39" s="18">
        <v>0</v>
      </c>
      <c r="G39" s="19">
        <v>0</v>
      </c>
      <c r="H39" s="18">
        <v>0</v>
      </c>
      <c r="I39" s="33"/>
    </row>
    <row r="40" spans="1:9" x14ac:dyDescent="0.45">
      <c r="A40" s="21">
        <v>7</v>
      </c>
      <c r="B40" s="20" t="s">
        <v>31</v>
      </c>
      <c r="C40" s="3">
        <v>10</v>
      </c>
      <c r="D40" s="18">
        <v>0</v>
      </c>
      <c r="E40" s="19">
        <v>0</v>
      </c>
      <c r="F40" s="18">
        <v>0</v>
      </c>
      <c r="G40" s="19">
        <v>0</v>
      </c>
      <c r="H40" s="18">
        <v>0</v>
      </c>
      <c r="I40" s="33"/>
    </row>
    <row r="41" spans="1:9" x14ac:dyDescent="0.45">
      <c r="A41" s="21">
        <v>8</v>
      </c>
      <c r="B41" s="20" t="s">
        <v>32</v>
      </c>
      <c r="C41" s="3">
        <v>10</v>
      </c>
      <c r="D41" s="18">
        <v>0</v>
      </c>
      <c r="E41" s="19">
        <v>0</v>
      </c>
      <c r="F41" s="18">
        <v>0</v>
      </c>
      <c r="G41" s="19">
        <v>0</v>
      </c>
      <c r="H41" s="18">
        <v>0</v>
      </c>
      <c r="I41" s="33"/>
    </row>
    <row r="42" spans="1:9" x14ac:dyDescent="0.45">
      <c r="A42" s="21">
        <v>9</v>
      </c>
      <c r="B42" s="20" t="s">
        <v>33</v>
      </c>
      <c r="C42" s="3">
        <v>10</v>
      </c>
      <c r="D42" s="18">
        <v>0</v>
      </c>
      <c r="E42" s="19">
        <v>0</v>
      </c>
      <c r="F42" s="18">
        <v>0</v>
      </c>
      <c r="G42" s="19">
        <v>0</v>
      </c>
      <c r="H42" s="18">
        <v>0</v>
      </c>
      <c r="I42" s="33"/>
    </row>
    <row r="43" spans="1:9" ht="14.65" thickBot="1" x14ac:dyDescent="0.5">
      <c r="A43" s="21">
        <v>10</v>
      </c>
      <c r="B43" s="20" t="s">
        <v>34</v>
      </c>
      <c r="C43" s="3">
        <v>10</v>
      </c>
      <c r="D43" s="18">
        <v>0</v>
      </c>
      <c r="E43" s="19">
        <v>0</v>
      </c>
      <c r="F43" s="18">
        <v>0</v>
      </c>
      <c r="G43" s="19">
        <v>0</v>
      </c>
      <c r="H43" s="18">
        <v>0</v>
      </c>
      <c r="I43" s="34"/>
    </row>
    <row r="44" spans="1:9" ht="14.65" thickBot="1" x14ac:dyDescent="0.5">
      <c r="A44" s="2"/>
      <c r="B44" s="23" t="s">
        <v>2</v>
      </c>
      <c r="C44" s="24">
        <f>SUM(C34:C43)</f>
        <v>100</v>
      </c>
      <c r="D44" s="25">
        <f>SUM(D34:D43)</f>
        <v>0</v>
      </c>
      <c r="E44" s="26">
        <f t="shared" ref="E44:H44" si="2">SUM(E34:E43)</f>
        <v>0</v>
      </c>
      <c r="F44" s="27">
        <f t="shared" si="2"/>
        <v>0</v>
      </c>
      <c r="G44" s="26">
        <f t="shared" si="2"/>
        <v>0</v>
      </c>
      <c r="H44" s="28">
        <f t="shared" si="2"/>
        <v>0</v>
      </c>
      <c r="I44" s="29"/>
    </row>
    <row r="47" spans="1:9" ht="15.75" x14ac:dyDescent="0.5">
      <c r="A47" s="5" t="s">
        <v>17</v>
      </c>
      <c r="B47" s="5" t="str">
        <f>'Сводный протокол'!B12</f>
        <v>Витаминки (Болотная, Петрова)</v>
      </c>
    </row>
    <row r="48" spans="1:9" ht="25.5" x14ac:dyDescent="0.45">
      <c r="A48" s="2" t="s">
        <v>9</v>
      </c>
      <c r="B48" s="1" t="s">
        <v>0</v>
      </c>
      <c r="C48" s="3" t="s">
        <v>1</v>
      </c>
      <c r="D48" s="18" t="s">
        <v>3</v>
      </c>
      <c r="E48" s="19" t="s">
        <v>4</v>
      </c>
      <c r="F48" s="18" t="s">
        <v>5</v>
      </c>
      <c r="G48" s="19" t="s">
        <v>6</v>
      </c>
      <c r="H48" s="18" t="s">
        <v>7</v>
      </c>
      <c r="I48" s="4" t="s">
        <v>8</v>
      </c>
    </row>
    <row r="49" spans="1:9" x14ac:dyDescent="0.45">
      <c r="A49" s="2">
        <v>1</v>
      </c>
      <c r="B49" s="20" t="s">
        <v>26</v>
      </c>
      <c r="C49" s="3">
        <v>10</v>
      </c>
      <c r="D49" s="18">
        <v>0</v>
      </c>
      <c r="E49" s="19">
        <v>0</v>
      </c>
      <c r="F49" s="18">
        <v>0</v>
      </c>
      <c r="G49" s="19">
        <v>0</v>
      </c>
      <c r="H49" s="18">
        <v>0</v>
      </c>
      <c r="I49" s="33"/>
    </row>
    <row r="50" spans="1:9" x14ac:dyDescent="0.45">
      <c r="A50" s="21">
        <v>2</v>
      </c>
      <c r="B50" s="20" t="s">
        <v>27</v>
      </c>
      <c r="C50" s="3">
        <v>10</v>
      </c>
      <c r="D50" s="18">
        <v>0</v>
      </c>
      <c r="E50" s="19">
        <v>0</v>
      </c>
      <c r="F50" s="18">
        <v>0</v>
      </c>
      <c r="G50" s="19">
        <v>0</v>
      </c>
      <c r="H50" s="18">
        <v>0</v>
      </c>
      <c r="I50" s="33"/>
    </row>
    <row r="51" spans="1:9" x14ac:dyDescent="0.45">
      <c r="A51" s="21">
        <v>3</v>
      </c>
      <c r="B51" s="20" t="s">
        <v>28</v>
      </c>
      <c r="C51" s="3">
        <v>10</v>
      </c>
      <c r="D51" s="18">
        <v>0</v>
      </c>
      <c r="E51" s="19">
        <v>0</v>
      </c>
      <c r="F51" s="18">
        <v>0</v>
      </c>
      <c r="G51" s="19">
        <v>0</v>
      </c>
      <c r="H51" s="18">
        <v>0</v>
      </c>
      <c r="I51" s="33"/>
    </row>
    <row r="52" spans="1:9" x14ac:dyDescent="0.45">
      <c r="A52" s="21">
        <v>4</v>
      </c>
      <c r="B52" s="22" t="s">
        <v>29</v>
      </c>
      <c r="C52" s="3">
        <v>10</v>
      </c>
      <c r="D52" s="18">
        <v>0</v>
      </c>
      <c r="E52" s="19">
        <v>0</v>
      </c>
      <c r="F52" s="18">
        <v>0</v>
      </c>
      <c r="G52" s="19">
        <v>0</v>
      </c>
      <c r="H52" s="18">
        <v>0</v>
      </c>
      <c r="I52" s="33"/>
    </row>
    <row r="53" spans="1:9" x14ac:dyDescent="0.45">
      <c r="A53" s="21">
        <v>5</v>
      </c>
      <c r="B53" s="20" t="s">
        <v>30</v>
      </c>
      <c r="C53" s="3">
        <v>10</v>
      </c>
      <c r="D53" s="18">
        <v>0</v>
      </c>
      <c r="E53" s="19">
        <v>0</v>
      </c>
      <c r="F53" s="18">
        <v>0</v>
      </c>
      <c r="G53" s="19">
        <v>0</v>
      </c>
      <c r="H53" s="18">
        <v>0</v>
      </c>
      <c r="I53" s="33"/>
    </row>
    <row r="54" spans="1:9" x14ac:dyDescent="0.45">
      <c r="A54" s="21">
        <v>6</v>
      </c>
      <c r="B54" s="22" t="s">
        <v>18</v>
      </c>
      <c r="C54" s="3">
        <v>10</v>
      </c>
      <c r="D54" s="18">
        <v>0</v>
      </c>
      <c r="E54" s="19">
        <v>0</v>
      </c>
      <c r="F54" s="18">
        <v>0</v>
      </c>
      <c r="G54" s="19">
        <v>0</v>
      </c>
      <c r="H54" s="18">
        <v>0</v>
      </c>
      <c r="I54" s="33"/>
    </row>
    <row r="55" spans="1:9" x14ac:dyDescent="0.45">
      <c r="A55" s="21">
        <v>7</v>
      </c>
      <c r="B55" s="20" t="s">
        <v>31</v>
      </c>
      <c r="C55" s="3">
        <v>10</v>
      </c>
      <c r="D55" s="18">
        <v>0</v>
      </c>
      <c r="E55" s="19">
        <v>0</v>
      </c>
      <c r="F55" s="18">
        <v>0</v>
      </c>
      <c r="G55" s="19">
        <v>0</v>
      </c>
      <c r="H55" s="18">
        <v>0</v>
      </c>
      <c r="I55" s="33"/>
    </row>
    <row r="56" spans="1:9" x14ac:dyDescent="0.45">
      <c r="A56" s="21">
        <v>8</v>
      </c>
      <c r="B56" s="20" t="s">
        <v>32</v>
      </c>
      <c r="C56" s="3">
        <v>10</v>
      </c>
      <c r="D56" s="18">
        <v>0</v>
      </c>
      <c r="E56" s="19">
        <v>0</v>
      </c>
      <c r="F56" s="18">
        <v>0</v>
      </c>
      <c r="G56" s="19">
        <v>0</v>
      </c>
      <c r="H56" s="18">
        <v>0</v>
      </c>
      <c r="I56" s="33"/>
    </row>
    <row r="57" spans="1:9" x14ac:dyDescent="0.45">
      <c r="A57" s="21">
        <v>9</v>
      </c>
      <c r="B57" s="20" t="s">
        <v>33</v>
      </c>
      <c r="C57" s="3">
        <v>10</v>
      </c>
      <c r="D57" s="18">
        <v>0</v>
      </c>
      <c r="E57" s="19">
        <v>0</v>
      </c>
      <c r="F57" s="18">
        <v>0</v>
      </c>
      <c r="G57" s="19">
        <v>0</v>
      </c>
      <c r="H57" s="18">
        <v>0</v>
      </c>
      <c r="I57" s="33"/>
    </row>
    <row r="58" spans="1:9" ht="14.65" thickBot="1" x14ac:dyDescent="0.5">
      <c r="A58" s="21">
        <v>10</v>
      </c>
      <c r="B58" s="20" t="s">
        <v>34</v>
      </c>
      <c r="C58" s="3">
        <v>10</v>
      </c>
      <c r="D58" s="18">
        <v>0</v>
      </c>
      <c r="E58" s="19">
        <v>0</v>
      </c>
      <c r="F58" s="18">
        <v>0</v>
      </c>
      <c r="G58" s="19">
        <v>0</v>
      </c>
      <c r="H58" s="18">
        <v>0</v>
      </c>
      <c r="I58" s="34"/>
    </row>
    <row r="59" spans="1:9" ht="14.65" thickBot="1" x14ac:dyDescent="0.5">
      <c r="A59" s="2"/>
      <c r="B59" s="23" t="s">
        <v>2</v>
      </c>
      <c r="C59" s="24">
        <f>SUM(C49:C58)</f>
        <v>100</v>
      </c>
      <c r="D59" s="25">
        <f>SUM(D49:D58)</f>
        <v>0</v>
      </c>
      <c r="E59" s="26">
        <f t="shared" ref="E59:H59" si="3">SUM(E49:E58)</f>
        <v>0</v>
      </c>
      <c r="F59" s="27">
        <f t="shared" si="3"/>
        <v>0</v>
      </c>
      <c r="G59" s="26">
        <f t="shared" si="3"/>
        <v>0</v>
      </c>
      <c r="H59" s="28">
        <f t="shared" si="3"/>
        <v>0</v>
      </c>
      <c r="I59" s="29"/>
    </row>
  </sheetData>
  <mergeCells count="5">
    <mergeCell ref="B1:I1"/>
    <mergeCell ref="I4:I13"/>
    <mergeCell ref="I19:I28"/>
    <mergeCell ref="I34:I43"/>
    <mergeCell ref="I49:I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1"/>
  <sheetViews>
    <sheetView tabSelected="1" workbookViewId="0">
      <selection activeCell="G26" sqref="G26"/>
    </sheetView>
  </sheetViews>
  <sheetFormatPr defaultColWidth="8.796875" defaultRowHeight="14.25" x14ac:dyDescent="0.45"/>
  <cols>
    <col min="1" max="1" width="5" customWidth="1"/>
    <col min="2" max="2" width="58.796875" customWidth="1"/>
    <col min="3" max="8" width="8.46484375" customWidth="1"/>
    <col min="9" max="9" width="7.6640625" customWidth="1"/>
    <col min="10" max="10" width="10.46484375" customWidth="1"/>
    <col min="11" max="11" width="14.33203125" customWidth="1"/>
  </cols>
  <sheetData>
    <row r="1" spans="1:12" ht="48" customHeight="1" x14ac:dyDescent="0.45">
      <c r="A1" s="9"/>
      <c r="B1" s="35" t="s">
        <v>35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7.25" customHeight="1" x14ac:dyDescent="0.45">
      <c r="A2" s="9"/>
      <c r="B2" s="10" t="s">
        <v>36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45">
      <c r="A3" s="9"/>
      <c r="B3" s="10" t="s">
        <v>22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45">
      <c r="A4" s="9"/>
      <c r="B4" s="10" t="s">
        <v>38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15" customHeight="1" x14ac:dyDescent="0.45">
      <c r="A5" s="9"/>
      <c r="B5" s="13" t="s">
        <v>37</v>
      </c>
      <c r="C5" s="9"/>
      <c r="F5" s="9"/>
      <c r="G5" s="9"/>
      <c r="H5" s="9"/>
      <c r="I5" s="9"/>
      <c r="J5" s="9"/>
      <c r="K5" s="9"/>
    </row>
    <row r="6" spans="1:12" ht="15" customHeight="1" x14ac:dyDescent="0.45">
      <c r="A6" s="9"/>
      <c r="B6" s="13"/>
      <c r="C6" s="9"/>
      <c r="D6" s="17" t="s">
        <v>19</v>
      </c>
      <c r="E6" s="9"/>
      <c r="F6" s="9"/>
      <c r="G6" s="9"/>
      <c r="H6" s="9"/>
      <c r="I6" s="9"/>
      <c r="J6" s="9"/>
      <c r="K6" s="9"/>
    </row>
    <row r="7" spans="1:12" x14ac:dyDescent="0.45">
      <c r="A7" s="39" t="s">
        <v>9</v>
      </c>
      <c r="B7" s="39" t="s">
        <v>11</v>
      </c>
      <c r="C7" s="40" t="s">
        <v>12</v>
      </c>
      <c r="D7" s="40"/>
      <c r="E7" s="40"/>
      <c r="F7" s="40"/>
      <c r="G7" s="40"/>
      <c r="H7" s="37" t="s">
        <v>23</v>
      </c>
      <c r="I7" s="40" t="s">
        <v>8</v>
      </c>
      <c r="J7" s="36" t="s">
        <v>13</v>
      </c>
      <c r="K7" s="36" t="s">
        <v>14</v>
      </c>
    </row>
    <row r="8" spans="1:12" x14ac:dyDescent="0.45">
      <c r="A8" s="39"/>
      <c r="B8" s="39"/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38"/>
      <c r="I8" s="40"/>
      <c r="J8" s="36"/>
      <c r="K8" s="36"/>
    </row>
    <row r="9" spans="1:12" ht="15.4" x14ac:dyDescent="0.45">
      <c r="A9" s="8">
        <v>1</v>
      </c>
      <c r="B9" s="12" t="s">
        <v>41</v>
      </c>
      <c r="C9" s="30">
        <v>57.5</v>
      </c>
      <c r="D9" s="30">
        <v>59.5</v>
      </c>
      <c r="E9" s="30">
        <v>59.5</v>
      </c>
      <c r="F9" s="30">
        <v>60</v>
      </c>
      <c r="G9" s="30">
        <v>58</v>
      </c>
      <c r="H9" s="30">
        <f>SUM(C9:G9)-MIN(C9:G9)-MAX(C9:G9)</f>
        <v>177</v>
      </c>
      <c r="I9" s="6">
        <f>'Ввод баллов'!I14</f>
        <v>0</v>
      </c>
      <c r="J9" s="7">
        <f>H9-I9*3</f>
        <v>177</v>
      </c>
      <c r="K9" s="6">
        <f>RANK($J9,$J$9:$J$12,0)</f>
        <v>2</v>
      </c>
    </row>
    <row r="10" spans="1:12" ht="15.4" x14ac:dyDescent="0.45">
      <c r="A10" s="8">
        <v>2</v>
      </c>
      <c r="B10" s="31" t="s">
        <v>42</v>
      </c>
      <c r="C10" s="30">
        <v>61.5</v>
      </c>
      <c r="D10" s="30">
        <v>60.5</v>
      </c>
      <c r="E10" s="30">
        <v>61.5</v>
      </c>
      <c r="F10" s="30">
        <v>63</v>
      </c>
      <c r="G10" s="30">
        <v>62.5</v>
      </c>
      <c r="H10" s="30">
        <f t="shared" ref="H10:H25" si="0">SUM(C10:G10)-MIN(C10:G10)-MAX(C10:G10)</f>
        <v>185.5</v>
      </c>
      <c r="I10" s="6">
        <f>'Ввод баллов'!I29</f>
        <v>0</v>
      </c>
      <c r="J10" s="7">
        <f t="shared" ref="J10:J25" si="1">H10-I10*3</f>
        <v>185.5</v>
      </c>
      <c r="K10" s="6">
        <f>RANK($J10,$J$9:$J$12,0)</f>
        <v>1</v>
      </c>
    </row>
    <row r="11" spans="1:12" ht="15" customHeight="1" x14ac:dyDescent="0.45">
      <c r="A11" s="8">
        <v>3</v>
      </c>
      <c r="B11" s="31" t="s">
        <v>43</v>
      </c>
      <c r="C11" s="30">
        <v>48.5</v>
      </c>
      <c r="D11" s="30">
        <v>52.5</v>
      </c>
      <c r="E11" s="30">
        <v>52.5</v>
      </c>
      <c r="F11" s="30">
        <v>53</v>
      </c>
      <c r="G11" s="30">
        <v>55.5</v>
      </c>
      <c r="H11" s="30">
        <f t="shared" si="0"/>
        <v>158</v>
      </c>
      <c r="I11" s="6">
        <f>'Ввод баллов'!I44</f>
        <v>0</v>
      </c>
      <c r="J11" s="7">
        <f>H11-I11*3</f>
        <v>158</v>
      </c>
      <c r="K11" s="6">
        <f>RANK($J11,$J$9:$J$12,0)</f>
        <v>4</v>
      </c>
    </row>
    <row r="12" spans="1:12" ht="15.4" x14ac:dyDescent="0.45">
      <c r="A12" s="8">
        <v>4</v>
      </c>
      <c r="B12" s="31" t="s">
        <v>44</v>
      </c>
      <c r="C12" s="30">
        <v>54</v>
      </c>
      <c r="D12" s="30">
        <v>54</v>
      </c>
      <c r="E12" s="30">
        <v>55</v>
      </c>
      <c r="F12" s="30">
        <v>57</v>
      </c>
      <c r="G12" s="30">
        <v>56</v>
      </c>
      <c r="H12" s="30">
        <f t="shared" si="0"/>
        <v>165</v>
      </c>
      <c r="I12" s="6">
        <f>'Ввод баллов'!I59</f>
        <v>0</v>
      </c>
      <c r="J12" s="7">
        <f t="shared" si="1"/>
        <v>165</v>
      </c>
      <c r="K12" s="6">
        <f>RANK($J12,$J$9:$J$12,0)</f>
        <v>3</v>
      </c>
    </row>
    <row r="13" spans="1:12" ht="15.4" hidden="1" x14ac:dyDescent="0.45">
      <c r="A13" s="8">
        <v>8</v>
      </c>
      <c r="B13" s="12" t="s">
        <v>24</v>
      </c>
      <c r="C13" s="6" t="e">
        <f>'Ввод баллов'!#REF!</f>
        <v>#REF!</v>
      </c>
      <c r="D13" s="6" t="e">
        <f>'Ввод баллов'!#REF!</f>
        <v>#REF!</v>
      </c>
      <c r="E13" s="6" t="e">
        <f>'Ввод баллов'!#REF!</f>
        <v>#REF!</v>
      </c>
      <c r="F13" s="6" t="e">
        <f>'Ввод баллов'!#REF!</f>
        <v>#REF!</v>
      </c>
      <c r="G13" s="6" t="e">
        <f>'Ввод баллов'!#REF!</f>
        <v>#REF!</v>
      </c>
      <c r="H13" s="6" t="e">
        <f t="shared" si="0"/>
        <v>#REF!</v>
      </c>
      <c r="I13" s="6" t="e">
        <f>'Ввод баллов'!#REF!</f>
        <v>#REF!</v>
      </c>
      <c r="J13" s="7" t="e">
        <f t="shared" si="1"/>
        <v>#REF!</v>
      </c>
      <c r="K13" s="6" t="e">
        <f t="shared" ref="K13:K25" si="2">RANK($J13,$J$9:$J$25,0)</f>
        <v>#REF!</v>
      </c>
    </row>
    <row r="14" spans="1:12" ht="15.4" hidden="1" x14ac:dyDescent="0.45">
      <c r="A14" s="8">
        <v>9</v>
      </c>
      <c r="B14" s="12" t="s">
        <v>25</v>
      </c>
      <c r="C14" s="6" t="e">
        <f>'Ввод баллов'!#REF!</f>
        <v>#REF!</v>
      </c>
      <c r="D14" s="6" t="e">
        <f>'Ввод баллов'!#REF!</f>
        <v>#REF!</v>
      </c>
      <c r="E14" s="6" t="e">
        <f>'Ввод баллов'!#REF!</f>
        <v>#REF!</v>
      </c>
      <c r="F14" s="6" t="e">
        <f>'Ввод баллов'!#REF!</f>
        <v>#REF!</v>
      </c>
      <c r="G14" s="6" t="e">
        <f>'Ввод баллов'!#REF!</f>
        <v>#REF!</v>
      </c>
      <c r="H14" s="6" t="e">
        <f t="shared" si="0"/>
        <v>#REF!</v>
      </c>
      <c r="I14" s="6" t="e">
        <f>'Ввод баллов'!#REF!</f>
        <v>#REF!</v>
      </c>
      <c r="J14" s="7" t="e">
        <f t="shared" si="1"/>
        <v>#REF!</v>
      </c>
      <c r="K14" s="6" t="e">
        <f t="shared" si="2"/>
        <v>#REF!</v>
      </c>
    </row>
    <row r="15" spans="1:12" ht="15.4" hidden="1" x14ac:dyDescent="0.45">
      <c r="A15" s="8">
        <v>10</v>
      </c>
      <c r="B15" s="12"/>
      <c r="C15" s="6" t="e">
        <f>'Ввод баллов'!#REF!</f>
        <v>#REF!</v>
      </c>
      <c r="D15" s="6" t="e">
        <f>'Ввод баллов'!#REF!</f>
        <v>#REF!</v>
      </c>
      <c r="E15" s="6" t="e">
        <f>'Ввод баллов'!#REF!</f>
        <v>#REF!</v>
      </c>
      <c r="F15" s="6" t="e">
        <f>'Ввод баллов'!#REF!</f>
        <v>#REF!</v>
      </c>
      <c r="G15" s="6" t="e">
        <f>'Ввод баллов'!#REF!</f>
        <v>#REF!</v>
      </c>
      <c r="H15" s="6" t="e">
        <f t="shared" si="0"/>
        <v>#REF!</v>
      </c>
      <c r="I15" s="6" t="e">
        <f>'Ввод баллов'!#REF!</f>
        <v>#REF!</v>
      </c>
      <c r="J15" s="7" t="e">
        <f t="shared" si="1"/>
        <v>#REF!</v>
      </c>
      <c r="K15" s="6" t="e">
        <f t="shared" si="2"/>
        <v>#REF!</v>
      </c>
    </row>
    <row r="16" spans="1:12" ht="15.4" hidden="1" x14ac:dyDescent="0.45">
      <c r="A16" s="6">
        <v>11</v>
      </c>
      <c r="B16" s="6"/>
      <c r="C16" s="6" t="e">
        <f>'Ввод баллов'!#REF!</f>
        <v>#REF!</v>
      </c>
      <c r="D16" s="6" t="e">
        <f>'Ввод баллов'!#REF!</f>
        <v>#REF!</v>
      </c>
      <c r="E16" s="6" t="e">
        <f>'Ввод баллов'!#REF!</f>
        <v>#REF!</v>
      </c>
      <c r="F16" s="6" t="e">
        <f>'Ввод баллов'!#REF!</f>
        <v>#REF!</v>
      </c>
      <c r="G16" s="6" t="e">
        <f>'Ввод баллов'!#REF!</f>
        <v>#REF!</v>
      </c>
      <c r="H16" s="6" t="e">
        <f t="shared" si="0"/>
        <v>#REF!</v>
      </c>
      <c r="I16" s="6" t="e">
        <f>'Ввод баллов'!#REF!</f>
        <v>#REF!</v>
      </c>
      <c r="J16" s="7" t="e">
        <f t="shared" si="1"/>
        <v>#REF!</v>
      </c>
      <c r="K16" s="6" t="e">
        <f t="shared" si="2"/>
        <v>#REF!</v>
      </c>
    </row>
    <row r="17" spans="1:11" ht="15.4" hidden="1" x14ac:dyDescent="0.45">
      <c r="A17" s="6">
        <v>12</v>
      </c>
      <c r="B17" s="6"/>
      <c r="C17" s="6" t="e">
        <f>'Ввод баллов'!#REF!</f>
        <v>#REF!</v>
      </c>
      <c r="D17" s="6" t="e">
        <f>'Ввод баллов'!#REF!</f>
        <v>#REF!</v>
      </c>
      <c r="E17" s="6" t="e">
        <f>'Ввод баллов'!#REF!</f>
        <v>#REF!</v>
      </c>
      <c r="F17" s="6" t="e">
        <f>'Ввод баллов'!#REF!</f>
        <v>#REF!</v>
      </c>
      <c r="G17" s="6" t="e">
        <f>'Ввод баллов'!#REF!</f>
        <v>#REF!</v>
      </c>
      <c r="H17" s="6" t="e">
        <f t="shared" si="0"/>
        <v>#REF!</v>
      </c>
      <c r="I17" s="6" t="e">
        <f>'Ввод баллов'!#REF!</f>
        <v>#REF!</v>
      </c>
      <c r="J17" s="7" t="e">
        <f t="shared" si="1"/>
        <v>#REF!</v>
      </c>
      <c r="K17" s="6" t="e">
        <f t="shared" si="2"/>
        <v>#REF!</v>
      </c>
    </row>
    <row r="18" spans="1:11" ht="15.4" hidden="1" x14ac:dyDescent="0.45">
      <c r="A18" s="6">
        <v>13</v>
      </c>
      <c r="B18" s="6"/>
      <c r="C18" s="6" t="e">
        <f>'Ввод баллов'!#REF!</f>
        <v>#REF!</v>
      </c>
      <c r="D18" s="6" t="e">
        <f>'Ввод баллов'!#REF!</f>
        <v>#REF!</v>
      </c>
      <c r="E18" s="6" t="e">
        <f>'Ввод баллов'!#REF!</f>
        <v>#REF!</v>
      </c>
      <c r="F18" s="6" t="e">
        <f>'Ввод баллов'!#REF!</f>
        <v>#REF!</v>
      </c>
      <c r="G18" s="6" t="e">
        <f>'Ввод баллов'!#REF!</f>
        <v>#REF!</v>
      </c>
      <c r="H18" s="6" t="e">
        <f t="shared" si="0"/>
        <v>#REF!</v>
      </c>
      <c r="I18" s="6" t="e">
        <f>'Ввод баллов'!#REF!</f>
        <v>#REF!</v>
      </c>
      <c r="J18" s="7" t="e">
        <f t="shared" si="1"/>
        <v>#REF!</v>
      </c>
      <c r="K18" s="6" t="e">
        <f t="shared" si="2"/>
        <v>#REF!</v>
      </c>
    </row>
    <row r="19" spans="1:11" ht="15.4" hidden="1" x14ac:dyDescent="0.45">
      <c r="A19" s="6">
        <v>14</v>
      </c>
      <c r="B19" s="6"/>
      <c r="C19" s="6" t="e">
        <f>'Ввод баллов'!#REF!</f>
        <v>#REF!</v>
      </c>
      <c r="D19" s="6" t="e">
        <f>'Ввод баллов'!#REF!</f>
        <v>#REF!</v>
      </c>
      <c r="E19" s="6" t="e">
        <f>'Ввод баллов'!#REF!</f>
        <v>#REF!</v>
      </c>
      <c r="F19" s="6" t="e">
        <f>'Ввод баллов'!#REF!</f>
        <v>#REF!</v>
      </c>
      <c r="G19" s="6" t="e">
        <f>'Ввод баллов'!#REF!</f>
        <v>#REF!</v>
      </c>
      <c r="H19" s="6" t="e">
        <f t="shared" si="0"/>
        <v>#REF!</v>
      </c>
      <c r="I19" s="6" t="e">
        <f>'Ввод баллов'!#REF!</f>
        <v>#REF!</v>
      </c>
      <c r="J19" s="7" t="e">
        <f t="shared" si="1"/>
        <v>#REF!</v>
      </c>
      <c r="K19" s="6" t="e">
        <f t="shared" si="2"/>
        <v>#REF!</v>
      </c>
    </row>
    <row r="20" spans="1:11" ht="15.4" hidden="1" x14ac:dyDescent="0.45">
      <c r="A20" s="6">
        <v>15</v>
      </c>
      <c r="B20" s="6"/>
      <c r="C20" s="6" t="e">
        <f>'Ввод баллов'!#REF!</f>
        <v>#REF!</v>
      </c>
      <c r="D20" s="6" t="e">
        <f>'Ввод баллов'!#REF!</f>
        <v>#REF!</v>
      </c>
      <c r="E20" s="6" t="e">
        <f>'Ввод баллов'!#REF!</f>
        <v>#REF!</v>
      </c>
      <c r="F20" s="6" t="e">
        <f>'Ввод баллов'!#REF!</f>
        <v>#REF!</v>
      </c>
      <c r="G20" s="6" t="e">
        <f>'Ввод баллов'!#REF!</f>
        <v>#REF!</v>
      </c>
      <c r="H20" s="6" t="e">
        <f t="shared" si="0"/>
        <v>#REF!</v>
      </c>
      <c r="I20" s="6" t="e">
        <f>'Ввод баллов'!#REF!</f>
        <v>#REF!</v>
      </c>
      <c r="J20" s="7" t="e">
        <f t="shared" si="1"/>
        <v>#REF!</v>
      </c>
      <c r="K20" s="6" t="e">
        <f t="shared" si="2"/>
        <v>#REF!</v>
      </c>
    </row>
    <row r="21" spans="1:11" ht="15.4" hidden="1" x14ac:dyDescent="0.45">
      <c r="A21" s="6">
        <v>16</v>
      </c>
      <c r="B21" s="6"/>
      <c r="C21" s="6" t="e">
        <f>'Ввод баллов'!#REF!</f>
        <v>#REF!</v>
      </c>
      <c r="D21" s="6" t="e">
        <f>'Ввод баллов'!#REF!</f>
        <v>#REF!</v>
      </c>
      <c r="E21" s="6" t="e">
        <f>'Ввод баллов'!#REF!</f>
        <v>#REF!</v>
      </c>
      <c r="F21" s="6" t="e">
        <f>'Ввод баллов'!#REF!</f>
        <v>#REF!</v>
      </c>
      <c r="G21" s="6" t="e">
        <f>'Ввод баллов'!#REF!</f>
        <v>#REF!</v>
      </c>
      <c r="H21" s="6" t="e">
        <f t="shared" si="0"/>
        <v>#REF!</v>
      </c>
      <c r="I21" s="6" t="e">
        <f>'Ввод баллов'!#REF!</f>
        <v>#REF!</v>
      </c>
      <c r="J21" s="7" t="e">
        <f t="shared" si="1"/>
        <v>#REF!</v>
      </c>
      <c r="K21" s="6" t="e">
        <f t="shared" si="2"/>
        <v>#REF!</v>
      </c>
    </row>
    <row r="22" spans="1:11" ht="15.4" hidden="1" x14ac:dyDescent="0.45">
      <c r="A22" s="6">
        <v>17</v>
      </c>
      <c r="B22" s="6"/>
      <c r="C22" s="6" t="e">
        <f>'Ввод баллов'!#REF!</f>
        <v>#REF!</v>
      </c>
      <c r="D22" s="6" t="e">
        <f>'Ввод баллов'!#REF!</f>
        <v>#REF!</v>
      </c>
      <c r="E22" s="6" t="e">
        <f>'Ввод баллов'!#REF!</f>
        <v>#REF!</v>
      </c>
      <c r="F22" s="6" t="e">
        <f>'Ввод баллов'!#REF!</f>
        <v>#REF!</v>
      </c>
      <c r="G22" s="6" t="e">
        <f>'Ввод баллов'!#REF!</f>
        <v>#REF!</v>
      </c>
      <c r="H22" s="6" t="e">
        <f t="shared" si="0"/>
        <v>#REF!</v>
      </c>
      <c r="I22" s="6" t="e">
        <f>'Ввод баллов'!#REF!</f>
        <v>#REF!</v>
      </c>
      <c r="J22" s="7" t="e">
        <f t="shared" si="1"/>
        <v>#REF!</v>
      </c>
      <c r="K22" s="6" t="e">
        <f t="shared" si="2"/>
        <v>#REF!</v>
      </c>
    </row>
    <row r="23" spans="1:11" ht="15.4" hidden="1" x14ac:dyDescent="0.45">
      <c r="A23" s="6">
        <v>18</v>
      </c>
      <c r="B23" s="6"/>
      <c r="C23" s="6" t="e">
        <f>'Ввод баллов'!#REF!</f>
        <v>#REF!</v>
      </c>
      <c r="D23" s="6" t="e">
        <f>'Ввод баллов'!#REF!</f>
        <v>#REF!</v>
      </c>
      <c r="E23" s="6" t="e">
        <f>'Ввод баллов'!#REF!</f>
        <v>#REF!</v>
      </c>
      <c r="F23" s="6" t="e">
        <f>'Ввод баллов'!#REF!</f>
        <v>#REF!</v>
      </c>
      <c r="G23" s="6" t="e">
        <f>'Ввод баллов'!#REF!</f>
        <v>#REF!</v>
      </c>
      <c r="H23" s="6" t="e">
        <f t="shared" si="0"/>
        <v>#REF!</v>
      </c>
      <c r="I23" s="6" t="e">
        <f>'Ввод баллов'!#REF!</f>
        <v>#REF!</v>
      </c>
      <c r="J23" s="7" t="e">
        <f t="shared" si="1"/>
        <v>#REF!</v>
      </c>
      <c r="K23" s="6" t="e">
        <f t="shared" si="2"/>
        <v>#REF!</v>
      </c>
    </row>
    <row r="24" spans="1:11" ht="15.4" hidden="1" x14ac:dyDescent="0.45">
      <c r="A24" s="6">
        <v>19</v>
      </c>
      <c r="B24" s="6"/>
      <c r="C24" s="6" t="e">
        <f>'Ввод баллов'!#REF!</f>
        <v>#REF!</v>
      </c>
      <c r="D24" s="6" t="e">
        <f>'Ввод баллов'!#REF!</f>
        <v>#REF!</v>
      </c>
      <c r="E24" s="6" t="e">
        <f>'Ввод баллов'!#REF!</f>
        <v>#REF!</v>
      </c>
      <c r="F24" s="6" t="e">
        <f>'Ввод баллов'!#REF!</f>
        <v>#REF!</v>
      </c>
      <c r="G24" s="6" t="e">
        <f>'Ввод баллов'!#REF!</f>
        <v>#REF!</v>
      </c>
      <c r="H24" s="6" t="e">
        <f t="shared" si="0"/>
        <v>#REF!</v>
      </c>
      <c r="I24" s="6" t="e">
        <f>'Ввод баллов'!#REF!</f>
        <v>#REF!</v>
      </c>
      <c r="J24" s="7" t="e">
        <f t="shared" si="1"/>
        <v>#REF!</v>
      </c>
      <c r="K24" s="6" t="e">
        <f t="shared" si="2"/>
        <v>#REF!</v>
      </c>
    </row>
    <row r="25" spans="1:11" ht="15.4" hidden="1" x14ac:dyDescent="0.45">
      <c r="A25" s="6">
        <v>20</v>
      </c>
      <c r="B25" s="6"/>
      <c r="C25" s="6" t="e">
        <f>'Ввод баллов'!#REF!</f>
        <v>#REF!</v>
      </c>
      <c r="D25" s="6" t="e">
        <f>'Ввод баллов'!#REF!</f>
        <v>#REF!</v>
      </c>
      <c r="E25" s="6" t="e">
        <f>'Ввод баллов'!#REF!</f>
        <v>#REF!</v>
      </c>
      <c r="F25" s="6" t="e">
        <f>'Ввод баллов'!#REF!</f>
        <v>#REF!</v>
      </c>
      <c r="G25" s="6" t="e">
        <f>'Ввод баллов'!#REF!</f>
        <v>#REF!</v>
      </c>
      <c r="H25" s="6" t="e">
        <f t="shared" si="0"/>
        <v>#REF!</v>
      </c>
      <c r="I25" s="6" t="e">
        <f>'Ввод баллов'!#REF!</f>
        <v>#REF!</v>
      </c>
      <c r="J25" s="7" t="e">
        <f t="shared" si="1"/>
        <v>#REF!</v>
      </c>
      <c r="K25" s="6" t="e">
        <f t="shared" si="2"/>
        <v>#REF!</v>
      </c>
    </row>
    <row r="26" spans="1:11" x14ac:dyDescent="0.4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36" customHeight="1" x14ac:dyDescent="0.45">
      <c r="A27" s="9"/>
      <c r="B27" s="14" t="s">
        <v>39</v>
      </c>
      <c r="C27" s="9"/>
      <c r="D27" s="9"/>
      <c r="E27" s="9"/>
      <c r="F27" s="9"/>
      <c r="G27" s="9"/>
      <c r="H27" s="9"/>
      <c r="I27" s="9"/>
      <c r="J27" s="9"/>
      <c r="K27" s="9"/>
    </row>
    <row r="28" spans="1:11" ht="15.4" x14ac:dyDescent="0.45">
      <c r="A28" s="9"/>
      <c r="B28" s="14" t="s">
        <v>20</v>
      </c>
      <c r="C28" s="9"/>
      <c r="D28" s="9"/>
      <c r="E28" s="9"/>
      <c r="F28" s="9"/>
      <c r="G28" s="9"/>
      <c r="H28" s="9"/>
      <c r="I28" s="9"/>
      <c r="J28" s="9"/>
      <c r="K28" s="9"/>
    </row>
    <row r="29" spans="1:11" ht="15.4" x14ac:dyDescent="0.45">
      <c r="A29" s="9"/>
      <c r="B29" s="14" t="s">
        <v>40</v>
      </c>
      <c r="C29" s="9"/>
      <c r="D29" s="9"/>
      <c r="E29" s="9"/>
      <c r="F29" s="9"/>
      <c r="G29" s="9"/>
      <c r="H29" s="9"/>
      <c r="I29" s="9"/>
      <c r="J29" s="9"/>
      <c r="K29" s="9"/>
    </row>
    <row r="30" spans="1:11" ht="15.4" x14ac:dyDescent="0.45">
      <c r="A30" s="9"/>
      <c r="B30" s="14" t="s">
        <v>20</v>
      </c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45">
      <c r="B31" s="15" t="s">
        <v>21</v>
      </c>
    </row>
  </sheetData>
  <mergeCells count="8">
    <mergeCell ref="B1:L1"/>
    <mergeCell ref="K7:K8"/>
    <mergeCell ref="H7:H8"/>
    <mergeCell ref="A7:A8"/>
    <mergeCell ref="B7:B8"/>
    <mergeCell ref="C7:G7"/>
    <mergeCell ref="I7:I8"/>
    <mergeCell ref="J7:J8"/>
  </mergeCells>
  <conditionalFormatting sqref="K9:K25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Sergey Sinitsyn</cp:lastModifiedBy>
  <cp:lastPrinted>2015-12-03T12:10:27Z</cp:lastPrinted>
  <dcterms:created xsi:type="dcterms:W3CDTF">2014-12-08T20:36:09Z</dcterms:created>
  <dcterms:modified xsi:type="dcterms:W3CDTF">2024-05-26T12:18:28Z</dcterms:modified>
</cp:coreProperties>
</file>