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"/>
    </mc:Choice>
  </mc:AlternateContent>
  <xr:revisionPtr revIDLastSave="0" documentId="13_ncr:1_{43A5AF74-D84B-4F0D-886C-F444922AFE4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J10" i="2" s="1"/>
  <c r="H10" i="2"/>
  <c r="H11" i="2"/>
  <c r="J11" i="2" s="1"/>
  <c r="H12" i="2"/>
  <c r="H13" i="2"/>
  <c r="J13" i="2" s="1"/>
  <c r="H14" i="2"/>
  <c r="H15" i="2"/>
  <c r="G10" i="2"/>
  <c r="F10" i="2"/>
  <c r="E10" i="2"/>
  <c r="D10" i="2"/>
  <c r="C10" i="2"/>
  <c r="B92" i="1"/>
  <c r="B77" i="1"/>
  <c r="B62" i="1"/>
  <c r="B47" i="1"/>
  <c r="B32" i="1"/>
  <c r="B17" i="1"/>
  <c r="B2" i="1"/>
  <c r="H104" i="1"/>
  <c r="G104" i="1"/>
  <c r="F104" i="1"/>
  <c r="E104" i="1"/>
  <c r="D104" i="1"/>
  <c r="C104" i="1"/>
  <c r="H89" i="1"/>
  <c r="G89" i="1"/>
  <c r="F89" i="1"/>
  <c r="E89" i="1"/>
  <c r="D89" i="1"/>
  <c r="C89" i="1"/>
  <c r="H74" i="1"/>
  <c r="G74" i="1"/>
  <c r="F74" i="1"/>
  <c r="E74" i="1"/>
  <c r="D74" i="1"/>
  <c r="C74" i="1"/>
  <c r="H59" i="1"/>
  <c r="G59" i="1"/>
  <c r="F59" i="1"/>
  <c r="E59" i="1"/>
  <c r="D59" i="1"/>
  <c r="C59" i="1"/>
  <c r="H44" i="1"/>
  <c r="G44" i="1"/>
  <c r="F44" i="1"/>
  <c r="E44" i="1"/>
  <c r="D44" i="1"/>
  <c r="C44" i="1"/>
  <c r="H29" i="1"/>
  <c r="G29" i="1"/>
  <c r="F29" i="1"/>
  <c r="E29" i="1"/>
  <c r="D29" i="1"/>
  <c r="C29" i="1"/>
  <c r="I9" i="2"/>
  <c r="D14" i="1"/>
  <c r="E14" i="1"/>
  <c r="F14" i="1"/>
  <c r="G14" i="1"/>
  <c r="H14" i="1"/>
  <c r="C14" i="1"/>
  <c r="J15" i="2" l="1"/>
  <c r="J14" i="2"/>
  <c r="J12" i="2"/>
  <c r="H9" i="2"/>
  <c r="J9" i="2" s="1"/>
  <c r="B1" i="1"/>
  <c r="K13" i="2" l="1"/>
  <c r="K14" i="2"/>
  <c r="K10" i="2"/>
  <c r="K11" i="2"/>
  <c r="K15" i="2"/>
  <c r="K12" i="2"/>
</calcChain>
</file>

<file path=xl/sharedStrings.xml><?xml version="1.0" encoding="utf-8"?>
<sst xmlns="http://schemas.openxmlformats.org/spreadsheetml/2006/main" count="177" uniqueCount="49">
  <si>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</si>
  <si>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</si>
  <si>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</si>
  <si>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</si>
  <si>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</si>
  <si>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</si>
  <si>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</si>
  <si>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</si>
  <si>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</si>
  <si>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</si>
  <si>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</si>
  <si>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</si>
  <si>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</si>
  <si>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</si>
  <si>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</si>
  <si>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</si>
  <si>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</si>
  <si>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</si>
  <si>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</si>
  <si>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</si>
  <si>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</si>
  <si>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Техника работы с помпонами</t>
  </si>
  <si>
    <t>Танцевальная техника</t>
  </si>
  <si>
    <t>Исполнение элементов</t>
  </si>
  <si>
    <t>Синхронность/ритм</t>
  </si>
  <si>
    <t>Однородность движений</t>
  </si>
  <si>
    <t>Равнение</t>
  </si>
  <si>
    <t>Музыкальность/креативность/новизна</t>
  </si>
  <si>
    <t>Зрелищность/визуальные эффекты</t>
  </si>
  <si>
    <t>Артистичность, реакция зрителя</t>
  </si>
  <si>
    <t>Дата проведения - 26.05.2024</t>
  </si>
  <si>
    <t xml:space="preserve">Кубок по чир спорту "CHEER OPEN" 2024
</t>
  </si>
  <si>
    <t>Дисциплина - ЧИР ФРИСТАЙЛ ГРУППА</t>
  </si>
  <si>
    <t>Возрастная категория - мальчики, девочки</t>
  </si>
  <si>
    <t>Blue Sparks</t>
  </si>
  <si>
    <t>Sofit kids</t>
  </si>
  <si>
    <t>Плаза НОВОСЕЛЬЕ 2014</t>
  </si>
  <si>
    <t>Majestic</t>
  </si>
  <si>
    <t>ZOOM</t>
  </si>
  <si>
    <t>Главный секретарь__________________Д.Д. Кудянова</t>
  </si>
  <si>
    <t>Главный судья_____________________Е.Ю. Линник</t>
  </si>
  <si>
    <t>ПЛАЗА СПб 2013</t>
  </si>
  <si>
    <t>ПЛАЗА СОЛНЕЧНЫЙ ГОРОД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</si>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</sst>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workbookViewId="0">
      <selection activeCell="B92" sqref="B92"/>
    </sheetView>
  </sheetViews>
  <sheetFormatPr defaultColWidth="8.796875" defaultRowHeight="14.25" x14ac:dyDescent="0.45"/>
  <cols>
    <col min="1" max="1" width="5.46484375" customWidth="1"/>
    <col min="2" max="2" width="48.46484375" customWidth="1"/>
    <col min="3" max="3" width="13.46484375" customWidth="1"/>
    <col min="4" max="8" width="10.6640625" customWidth="1"/>
  </cols>
  <sheetData>
    <row r="1" spans="1:9" ht="47.25" customHeight="1" x14ac:dyDescent="0.45">
      <c r="B1" s="36" t="str">
        <f>'Сводный протокол'!B5</f>
        <v>Дисциплина - ЧИР ФРИСТАЙЛ ГРУППА</v>
      </c>
      <c r="C1" s="36"/>
      <c r="D1" s="36"/>
      <c r="E1" s="36"/>
      <c r="F1" s="36"/>
      <c r="G1" s="36"/>
      <c r="H1" s="36"/>
      <c r="I1" s="36"/>
    </row>
    <row r="2" spans="1:9" ht="15.75" customHeight="1" x14ac:dyDescent="0.5">
      <c r="A2" s="5" t="s">
        <v>10</v>
      </c>
      <c r="B2" s="5" t="str">
        <f>'Сводный протокол'!B9</f>
        <v>Blue Sparks</v>
      </c>
    </row>
    <row r="3" spans="1:9" ht="25.5" x14ac:dyDescent="0.45">
      <c r="A3" s="2" t="s">
        <v>9</v>
      </c>
      <c r="B3" s="1" t="s">
        <v>0</v>
      </c>
      <c r="C3" s="3" t="s">
        <v>1</v>
      </c>
      <c r="D3" s="22" t="s">
        <v>3</v>
      </c>
      <c r="E3" s="23" t="s">
        <v>4</v>
      </c>
      <c r="F3" s="22" t="s">
        <v>5</v>
      </c>
      <c r="G3" s="23" t="s">
        <v>6</v>
      </c>
      <c r="H3" s="22" t="s">
        <v>7</v>
      </c>
      <c r="I3" s="4" t="s">
        <v>8</v>
      </c>
    </row>
    <row r="4" spans="1:9" x14ac:dyDescent="0.45">
      <c r="A4" s="2">
        <v>1</v>
      </c>
      <c r="B4" s="18" t="s">
        <v>21</v>
      </c>
      <c r="C4" s="3">
        <v>10</v>
      </c>
      <c r="D4" s="22">
        <v>0</v>
      </c>
      <c r="E4" s="23">
        <v>0</v>
      </c>
      <c r="F4" s="22">
        <v>0</v>
      </c>
      <c r="G4" s="23">
        <v>0</v>
      </c>
      <c r="H4" s="22">
        <v>0</v>
      </c>
      <c r="I4" s="34"/>
    </row>
    <row r="5" spans="1:9" x14ac:dyDescent="0.45">
      <c r="A5" s="20">
        <v>2</v>
      </c>
      <c r="B5" s="21" t="s">
        <v>22</v>
      </c>
      <c r="C5" s="3">
        <v>10</v>
      </c>
      <c r="D5" s="22">
        <v>0</v>
      </c>
      <c r="E5" s="23">
        <v>0</v>
      </c>
      <c r="F5" s="22">
        <v>0</v>
      </c>
      <c r="G5" s="23">
        <v>0</v>
      </c>
      <c r="H5" s="22">
        <v>0</v>
      </c>
      <c r="I5" s="34"/>
    </row>
    <row r="6" spans="1:9" x14ac:dyDescent="0.45">
      <c r="A6" s="20">
        <v>3</v>
      </c>
      <c r="B6" s="21" t="s">
        <v>23</v>
      </c>
      <c r="C6" s="3">
        <v>10</v>
      </c>
      <c r="D6" s="22">
        <v>0</v>
      </c>
      <c r="E6" s="23">
        <v>0</v>
      </c>
      <c r="F6" s="22">
        <v>0</v>
      </c>
      <c r="G6" s="23">
        <v>0</v>
      </c>
      <c r="H6" s="22">
        <v>0</v>
      </c>
      <c r="I6" s="34"/>
    </row>
    <row r="7" spans="1:9" x14ac:dyDescent="0.45">
      <c r="A7" s="20">
        <v>4</v>
      </c>
      <c r="B7" s="21" t="s">
        <v>24</v>
      </c>
      <c r="C7" s="3">
        <v>10</v>
      </c>
      <c r="D7" s="22">
        <v>0</v>
      </c>
      <c r="E7" s="23">
        <v>0</v>
      </c>
      <c r="F7" s="22">
        <v>0</v>
      </c>
      <c r="G7" s="23">
        <v>0</v>
      </c>
      <c r="H7" s="22">
        <v>0</v>
      </c>
      <c r="I7" s="34"/>
    </row>
    <row r="8" spans="1:9" x14ac:dyDescent="0.45">
      <c r="A8" s="20">
        <v>5</v>
      </c>
      <c r="B8" s="21" t="s">
        <v>25</v>
      </c>
      <c r="C8" s="3">
        <v>10</v>
      </c>
      <c r="D8" s="22">
        <v>0</v>
      </c>
      <c r="E8" s="23">
        <v>0</v>
      </c>
      <c r="F8" s="22">
        <v>0</v>
      </c>
      <c r="G8" s="23">
        <v>0</v>
      </c>
      <c r="H8" s="22">
        <v>0</v>
      </c>
      <c r="I8" s="34"/>
    </row>
    <row r="9" spans="1:9" x14ac:dyDescent="0.45">
      <c r="A9" s="20">
        <v>6</v>
      </c>
      <c r="B9" s="21" t="s">
        <v>26</v>
      </c>
      <c r="C9" s="3">
        <v>10</v>
      </c>
      <c r="D9" s="22">
        <v>0</v>
      </c>
      <c r="E9" s="23">
        <v>0</v>
      </c>
      <c r="F9" s="22">
        <v>0</v>
      </c>
      <c r="G9" s="23">
        <v>0</v>
      </c>
      <c r="H9" s="22">
        <v>0</v>
      </c>
      <c r="I9" s="34"/>
    </row>
    <row r="10" spans="1:9" x14ac:dyDescent="0.45">
      <c r="A10" s="20">
        <v>7</v>
      </c>
      <c r="B10" s="21" t="s">
        <v>27</v>
      </c>
      <c r="C10" s="3">
        <v>10</v>
      </c>
      <c r="D10" s="22">
        <v>0</v>
      </c>
      <c r="E10" s="23">
        <v>0</v>
      </c>
      <c r="F10" s="22">
        <v>0</v>
      </c>
      <c r="G10" s="23">
        <v>0</v>
      </c>
      <c r="H10" s="22">
        <v>0</v>
      </c>
      <c r="I10" s="34"/>
    </row>
    <row r="11" spans="1:9" x14ac:dyDescent="0.45">
      <c r="A11" s="20">
        <v>8</v>
      </c>
      <c r="B11" s="21" t="s">
        <v>28</v>
      </c>
      <c r="C11" s="3">
        <v>10</v>
      </c>
      <c r="D11" s="22">
        <v>0</v>
      </c>
      <c r="E11" s="23">
        <v>0</v>
      </c>
      <c r="F11" s="22">
        <v>0</v>
      </c>
      <c r="G11" s="23">
        <v>0</v>
      </c>
      <c r="H11" s="22">
        <v>0</v>
      </c>
      <c r="I11" s="34"/>
    </row>
    <row r="12" spans="1:9" ht="15" customHeight="1" x14ac:dyDescent="0.45">
      <c r="A12" s="20">
        <v>9</v>
      </c>
      <c r="B12" s="21" t="s">
        <v>15</v>
      </c>
      <c r="C12" s="3">
        <v>10</v>
      </c>
      <c r="D12" s="22">
        <v>0</v>
      </c>
      <c r="E12" s="23">
        <v>0</v>
      </c>
      <c r="F12" s="22">
        <v>0</v>
      </c>
      <c r="G12" s="23">
        <v>0</v>
      </c>
      <c r="H12" s="22">
        <v>0</v>
      </c>
      <c r="I12" s="34"/>
    </row>
    <row r="13" spans="1:9" ht="14.65" thickBot="1" x14ac:dyDescent="0.5">
      <c r="A13" s="20">
        <v>10</v>
      </c>
      <c r="B13" s="21" t="s">
        <v>29</v>
      </c>
      <c r="C13" s="3">
        <v>10</v>
      </c>
      <c r="D13" s="22">
        <v>0</v>
      </c>
      <c r="E13" s="23">
        <v>0</v>
      </c>
      <c r="F13" s="22">
        <v>0</v>
      </c>
      <c r="G13" s="23">
        <v>0</v>
      </c>
      <c r="H13" s="22">
        <v>0</v>
      </c>
      <c r="I13" s="35"/>
    </row>
    <row r="14" spans="1:9" ht="14.65" thickBot="1" x14ac:dyDescent="0.5">
      <c r="A14" s="2"/>
      <c r="B14" s="19" t="s">
        <v>2</v>
      </c>
      <c r="C14" s="24">
        <f>SUM(C4:C13)</f>
        <v>100</v>
      </c>
      <c r="D14" s="26">
        <f>SUM(D4:D13)</f>
        <v>0</v>
      </c>
      <c r="E14" s="27">
        <f t="shared" ref="E14:H14" si="0">SUM(E4:E13)</f>
        <v>0</v>
      </c>
      <c r="F14" s="28">
        <f t="shared" si="0"/>
        <v>0</v>
      </c>
      <c r="G14" s="27">
        <f t="shared" si="0"/>
        <v>0</v>
      </c>
      <c r="H14" s="29">
        <f t="shared" si="0"/>
        <v>0</v>
      </c>
      <c r="I14" s="25"/>
    </row>
    <row r="17" spans="1:9" ht="15.75" customHeight="1" x14ac:dyDescent="0.5">
      <c r="A17" s="5" t="s">
        <v>43</v>
      </c>
      <c r="B17" s="5" t="str">
        <f>'Сводный протокол'!B10</f>
        <v>Sofit kids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22" t="s">
        <v>3</v>
      </c>
      <c r="E18" s="23" t="s">
        <v>4</v>
      </c>
      <c r="F18" s="22" t="s">
        <v>5</v>
      </c>
      <c r="G18" s="23" t="s">
        <v>6</v>
      </c>
      <c r="H18" s="22" t="s">
        <v>7</v>
      </c>
      <c r="I18" s="4" t="s">
        <v>8</v>
      </c>
    </row>
    <row r="19" spans="1:9" x14ac:dyDescent="0.45">
      <c r="A19" s="2">
        <v>1</v>
      </c>
      <c r="B19" s="18" t="s">
        <v>21</v>
      </c>
      <c r="C19" s="3">
        <v>10</v>
      </c>
      <c r="D19" s="22">
        <v>0</v>
      </c>
      <c r="E19" s="23">
        <v>0</v>
      </c>
      <c r="F19" s="22">
        <v>0</v>
      </c>
      <c r="G19" s="23">
        <v>0</v>
      </c>
      <c r="H19" s="22">
        <v>0</v>
      </c>
      <c r="I19" s="34"/>
    </row>
    <row r="20" spans="1:9" x14ac:dyDescent="0.45">
      <c r="A20" s="20">
        <v>2</v>
      </c>
      <c r="B20" s="21" t="s">
        <v>22</v>
      </c>
      <c r="C20" s="3">
        <v>10</v>
      </c>
      <c r="D20" s="22">
        <v>0</v>
      </c>
      <c r="E20" s="23">
        <v>0</v>
      </c>
      <c r="F20" s="22">
        <v>0</v>
      </c>
      <c r="G20" s="23">
        <v>0</v>
      </c>
      <c r="H20" s="22">
        <v>0</v>
      </c>
      <c r="I20" s="34"/>
    </row>
    <row r="21" spans="1:9" x14ac:dyDescent="0.45">
      <c r="A21" s="20">
        <v>3</v>
      </c>
      <c r="B21" s="21" t="s">
        <v>23</v>
      </c>
      <c r="C21" s="3">
        <v>10</v>
      </c>
      <c r="D21" s="22">
        <v>0</v>
      </c>
      <c r="E21" s="23">
        <v>0</v>
      </c>
      <c r="F21" s="22">
        <v>0</v>
      </c>
      <c r="G21" s="23">
        <v>0</v>
      </c>
      <c r="H21" s="22">
        <v>0</v>
      </c>
      <c r="I21" s="34"/>
    </row>
    <row r="22" spans="1:9" x14ac:dyDescent="0.45">
      <c r="A22" s="20">
        <v>4</v>
      </c>
      <c r="B22" s="21" t="s">
        <v>24</v>
      </c>
      <c r="C22" s="3">
        <v>10</v>
      </c>
      <c r="D22" s="22">
        <v>0</v>
      </c>
      <c r="E22" s="23">
        <v>0</v>
      </c>
      <c r="F22" s="22">
        <v>0</v>
      </c>
      <c r="G22" s="23">
        <v>0</v>
      </c>
      <c r="H22" s="22">
        <v>0</v>
      </c>
      <c r="I22" s="34"/>
    </row>
    <row r="23" spans="1:9" x14ac:dyDescent="0.45">
      <c r="A23" s="20">
        <v>5</v>
      </c>
      <c r="B23" s="21" t="s">
        <v>25</v>
      </c>
      <c r="C23" s="3">
        <v>10</v>
      </c>
      <c r="D23" s="22">
        <v>0</v>
      </c>
      <c r="E23" s="23">
        <v>0</v>
      </c>
      <c r="F23" s="22">
        <v>0</v>
      </c>
      <c r="G23" s="23">
        <v>0</v>
      </c>
      <c r="H23" s="22">
        <v>0</v>
      </c>
      <c r="I23" s="34"/>
    </row>
    <row r="24" spans="1:9" x14ac:dyDescent="0.45">
      <c r="A24" s="20">
        <v>6</v>
      </c>
      <c r="B24" s="21" t="s">
        <v>26</v>
      </c>
      <c r="C24" s="3">
        <v>10</v>
      </c>
      <c r="D24" s="22">
        <v>0</v>
      </c>
      <c r="E24" s="23">
        <v>0</v>
      </c>
      <c r="F24" s="22">
        <v>0</v>
      </c>
      <c r="G24" s="23">
        <v>0</v>
      </c>
      <c r="H24" s="22">
        <v>0</v>
      </c>
      <c r="I24" s="34"/>
    </row>
    <row r="25" spans="1:9" x14ac:dyDescent="0.45">
      <c r="A25" s="20">
        <v>7</v>
      </c>
      <c r="B25" s="21" t="s">
        <v>27</v>
      </c>
      <c r="C25" s="3">
        <v>10</v>
      </c>
      <c r="D25" s="22">
        <v>0</v>
      </c>
      <c r="E25" s="23">
        <v>0</v>
      </c>
      <c r="F25" s="22">
        <v>0</v>
      </c>
      <c r="G25" s="23">
        <v>0</v>
      </c>
      <c r="H25" s="22">
        <v>0</v>
      </c>
      <c r="I25" s="34"/>
    </row>
    <row r="26" spans="1:9" x14ac:dyDescent="0.45">
      <c r="A26" s="20">
        <v>8</v>
      </c>
      <c r="B26" s="21" t="s">
        <v>28</v>
      </c>
      <c r="C26" s="3">
        <v>10</v>
      </c>
      <c r="D26" s="22">
        <v>0</v>
      </c>
      <c r="E26" s="23">
        <v>0</v>
      </c>
      <c r="F26" s="22">
        <v>0</v>
      </c>
      <c r="G26" s="23">
        <v>0</v>
      </c>
      <c r="H26" s="22">
        <v>0</v>
      </c>
      <c r="I26" s="34"/>
    </row>
    <row r="27" spans="1:9" ht="15" customHeight="1" x14ac:dyDescent="0.45">
      <c r="A27" s="20">
        <v>9</v>
      </c>
      <c r="B27" s="21" t="s">
        <v>15</v>
      </c>
      <c r="C27" s="3">
        <v>10</v>
      </c>
      <c r="D27" s="22">
        <v>0</v>
      </c>
      <c r="E27" s="23">
        <v>0</v>
      </c>
      <c r="F27" s="22">
        <v>0</v>
      </c>
      <c r="G27" s="23">
        <v>0</v>
      </c>
      <c r="H27" s="22">
        <v>0</v>
      </c>
      <c r="I27" s="34"/>
    </row>
    <row r="28" spans="1:9" ht="14.65" thickBot="1" x14ac:dyDescent="0.5">
      <c r="A28" s="20">
        <v>10</v>
      </c>
      <c r="B28" s="21" t="s">
        <v>29</v>
      </c>
      <c r="C28" s="3">
        <v>10</v>
      </c>
      <c r="D28" s="22">
        <v>0</v>
      </c>
      <c r="E28" s="23">
        <v>0</v>
      </c>
      <c r="F28" s="22">
        <v>0</v>
      </c>
      <c r="G28" s="23">
        <v>0</v>
      </c>
      <c r="H28" s="22">
        <v>0</v>
      </c>
      <c r="I28" s="35"/>
    </row>
    <row r="29" spans="1:9" ht="14.65" thickBot="1" x14ac:dyDescent="0.5">
      <c r="A29" s="2"/>
      <c r="B29" s="19" t="s">
        <v>2</v>
      </c>
      <c r="C29" s="24">
        <f>SUM(C19:C28)</f>
        <v>100</v>
      </c>
      <c r="D29" s="26">
        <f>SUM(D19:D28)</f>
        <v>0</v>
      </c>
      <c r="E29" s="27">
        <f t="shared" ref="E29:H29" si="1">SUM(E19:E28)</f>
        <v>0</v>
      </c>
      <c r="F29" s="28">
        <f t="shared" si="1"/>
        <v>0</v>
      </c>
      <c r="G29" s="27">
        <f t="shared" si="1"/>
        <v>0</v>
      </c>
      <c r="H29" s="29">
        <f t="shared" si="1"/>
        <v>0</v>
      </c>
      <c r="I29" s="25"/>
    </row>
    <row r="32" spans="1:9" ht="15.75" customHeight="1" x14ac:dyDescent="0.5">
      <c r="A32" s="5" t="s">
        <v>44</v>
      </c>
      <c r="B32" s="5" t="str">
        <f>'Сводный протокол'!B11</f>
        <v>Плаза НОВОСЕЛЬЕ 2014</v>
      </c>
    </row>
    <row r="33" spans="1:9" ht="25.5" x14ac:dyDescent="0.45">
      <c r="A33" s="2" t="s">
        <v>9</v>
      </c>
      <c r="B33" s="1" t="s">
        <v>0</v>
      </c>
      <c r="C33" s="3" t="s">
        <v>1</v>
      </c>
      <c r="D33" s="22" t="s">
        <v>3</v>
      </c>
      <c r="E33" s="23" t="s">
        <v>4</v>
      </c>
      <c r="F33" s="22" t="s">
        <v>5</v>
      </c>
      <c r="G33" s="23" t="s">
        <v>6</v>
      </c>
      <c r="H33" s="22" t="s">
        <v>7</v>
      </c>
      <c r="I33" s="4" t="s">
        <v>8</v>
      </c>
    </row>
    <row r="34" spans="1:9" x14ac:dyDescent="0.45">
      <c r="A34" s="2">
        <v>1</v>
      </c>
      <c r="B34" s="18" t="s">
        <v>21</v>
      </c>
      <c r="C34" s="3">
        <v>10</v>
      </c>
      <c r="D34" s="22">
        <v>0</v>
      </c>
      <c r="E34" s="23">
        <v>0</v>
      </c>
      <c r="F34" s="22">
        <v>0</v>
      </c>
      <c r="G34" s="23">
        <v>0</v>
      </c>
      <c r="H34" s="22">
        <v>0</v>
      </c>
      <c r="I34" s="34"/>
    </row>
    <row r="35" spans="1:9" x14ac:dyDescent="0.45">
      <c r="A35" s="20">
        <v>2</v>
      </c>
      <c r="B35" s="21" t="s">
        <v>22</v>
      </c>
      <c r="C35" s="3">
        <v>10</v>
      </c>
      <c r="D35" s="22">
        <v>0</v>
      </c>
      <c r="E35" s="23">
        <v>0</v>
      </c>
      <c r="F35" s="22">
        <v>0</v>
      </c>
      <c r="G35" s="23">
        <v>0</v>
      </c>
      <c r="H35" s="22">
        <v>0</v>
      </c>
      <c r="I35" s="34"/>
    </row>
    <row r="36" spans="1:9" x14ac:dyDescent="0.45">
      <c r="A36" s="20">
        <v>3</v>
      </c>
      <c r="B36" s="21" t="s">
        <v>23</v>
      </c>
      <c r="C36" s="3">
        <v>10</v>
      </c>
      <c r="D36" s="22">
        <v>0</v>
      </c>
      <c r="E36" s="23">
        <v>0</v>
      </c>
      <c r="F36" s="22">
        <v>0</v>
      </c>
      <c r="G36" s="23">
        <v>0</v>
      </c>
      <c r="H36" s="22">
        <v>0</v>
      </c>
      <c r="I36" s="34"/>
    </row>
    <row r="37" spans="1:9" x14ac:dyDescent="0.45">
      <c r="A37" s="20">
        <v>4</v>
      </c>
      <c r="B37" s="21" t="s">
        <v>24</v>
      </c>
      <c r="C37" s="3">
        <v>10</v>
      </c>
      <c r="D37" s="22">
        <v>0</v>
      </c>
      <c r="E37" s="23">
        <v>0</v>
      </c>
      <c r="F37" s="22">
        <v>0</v>
      </c>
      <c r="G37" s="23">
        <v>0</v>
      </c>
      <c r="H37" s="22">
        <v>0</v>
      </c>
      <c r="I37" s="34"/>
    </row>
    <row r="38" spans="1:9" x14ac:dyDescent="0.45">
      <c r="A38" s="20">
        <v>5</v>
      </c>
      <c r="B38" s="21" t="s">
        <v>25</v>
      </c>
      <c r="C38" s="3">
        <v>10</v>
      </c>
      <c r="D38" s="22">
        <v>0</v>
      </c>
      <c r="E38" s="23">
        <v>0</v>
      </c>
      <c r="F38" s="22">
        <v>0</v>
      </c>
      <c r="G38" s="23">
        <v>0</v>
      </c>
      <c r="H38" s="22">
        <v>0</v>
      </c>
      <c r="I38" s="34"/>
    </row>
    <row r="39" spans="1:9" x14ac:dyDescent="0.45">
      <c r="A39" s="20">
        <v>6</v>
      </c>
      <c r="B39" s="21" t="s">
        <v>26</v>
      </c>
      <c r="C39" s="3">
        <v>10</v>
      </c>
      <c r="D39" s="22">
        <v>0</v>
      </c>
      <c r="E39" s="23">
        <v>0</v>
      </c>
      <c r="F39" s="22">
        <v>0</v>
      </c>
      <c r="G39" s="23">
        <v>0</v>
      </c>
      <c r="H39" s="22">
        <v>0</v>
      </c>
      <c r="I39" s="34"/>
    </row>
    <row r="40" spans="1:9" x14ac:dyDescent="0.45">
      <c r="A40" s="20">
        <v>7</v>
      </c>
      <c r="B40" s="21" t="s">
        <v>27</v>
      </c>
      <c r="C40" s="3">
        <v>10</v>
      </c>
      <c r="D40" s="22">
        <v>0</v>
      </c>
      <c r="E40" s="23">
        <v>0</v>
      </c>
      <c r="F40" s="22">
        <v>0</v>
      </c>
      <c r="G40" s="23">
        <v>0</v>
      </c>
      <c r="H40" s="22">
        <v>0</v>
      </c>
      <c r="I40" s="34"/>
    </row>
    <row r="41" spans="1:9" x14ac:dyDescent="0.45">
      <c r="A41" s="20">
        <v>8</v>
      </c>
      <c r="B41" s="21" t="s">
        <v>28</v>
      </c>
      <c r="C41" s="3">
        <v>10</v>
      </c>
      <c r="D41" s="22">
        <v>0</v>
      </c>
      <c r="E41" s="23">
        <v>0</v>
      </c>
      <c r="F41" s="22">
        <v>0</v>
      </c>
      <c r="G41" s="23">
        <v>0</v>
      </c>
      <c r="H41" s="22">
        <v>0</v>
      </c>
      <c r="I41" s="34"/>
    </row>
    <row r="42" spans="1:9" ht="15" customHeight="1" x14ac:dyDescent="0.45">
      <c r="A42" s="20">
        <v>9</v>
      </c>
      <c r="B42" s="21" t="s">
        <v>15</v>
      </c>
      <c r="C42" s="3">
        <v>10</v>
      </c>
      <c r="D42" s="22">
        <v>0</v>
      </c>
      <c r="E42" s="23">
        <v>0</v>
      </c>
      <c r="F42" s="22">
        <v>0</v>
      </c>
      <c r="G42" s="23">
        <v>0</v>
      </c>
      <c r="H42" s="22">
        <v>0</v>
      </c>
      <c r="I42" s="34"/>
    </row>
    <row r="43" spans="1:9" ht="14.65" thickBot="1" x14ac:dyDescent="0.5">
      <c r="A43" s="20">
        <v>10</v>
      </c>
      <c r="B43" s="21" t="s">
        <v>29</v>
      </c>
      <c r="C43" s="3">
        <v>10</v>
      </c>
      <c r="D43" s="22">
        <v>0</v>
      </c>
      <c r="E43" s="23">
        <v>0</v>
      </c>
      <c r="F43" s="22">
        <v>0</v>
      </c>
      <c r="G43" s="23">
        <v>0</v>
      </c>
      <c r="H43" s="22">
        <v>0</v>
      </c>
      <c r="I43" s="35"/>
    </row>
    <row r="44" spans="1:9" ht="14.65" thickBot="1" x14ac:dyDescent="0.5">
      <c r="A44" s="2"/>
      <c r="B44" s="19" t="s">
        <v>2</v>
      </c>
      <c r="C44" s="24">
        <f>SUM(C34:C43)</f>
        <v>100</v>
      </c>
      <c r="D44" s="26">
        <f>SUM(D34:D43)</f>
        <v>0</v>
      </c>
      <c r="E44" s="27">
        <f t="shared" ref="E44:H44" si="2">SUM(E34:E43)</f>
        <v>0</v>
      </c>
      <c r="F44" s="28">
        <f t="shared" si="2"/>
        <v>0</v>
      </c>
      <c r="G44" s="27">
        <f t="shared" si="2"/>
        <v>0</v>
      </c>
      <c r="H44" s="29">
        <f t="shared" si="2"/>
        <v>0</v>
      </c>
      <c r="I44" s="25"/>
    </row>
    <row r="47" spans="1:9" ht="15.75" customHeight="1" x14ac:dyDescent="0.5">
      <c r="A47" s="5" t="s">
        <v>45</v>
      </c>
      <c r="B47" s="5" t="str">
        <f>'Сводный протокол'!B12</f>
        <v>Majestic</v>
      </c>
    </row>
    <row r="48" spans="1:9" ht="25.5" x14ac:dyDescent="0.45">
      <c r="A48" s="2" t="s">
        <v>9</v>
      </c>
      <c r="B48" s="1" t="s">
        <v>0</v>
      </c>
      <c r="C48" s="3" t="s">
        <v>1</v>
      </c>
      <c r="D48" s="22" t="s">
        <v>3</v>
      </c>
      <c r="E48" s="23" t="s">
        <v>4</v>
      </c>
      <c r="F48" s="22" t="s">
        <v>5</v>
      </c>
      <c r="G48" s="23" t="s">
        <v>6</v>
      </c>
      <c r="H48" s="22" t="s">
        <v>7</v>
      </c>
      <c r="I48" s="4" t="s">
        <v>8</v>
      </c>
    </row>
    <row r="49" spans="1:9" x14ac:dyDescent="0.45">
      <c r="A49" s="2">
        <v>1</v>
      </c>
      <c r="B49" s="18" t="s">
        <v>21</v>
      </c>
      <c r="C49" s="3">
        <v>10</v>
      </c>
      <c r="D49" s="22">
        <v>0</v>
      </c>
      <c r="E49" s="23">
        <v>0</v>
      </c>
      <c r="F49" s="22">
        <v>0</v>
      </c>
      <c r="G49" s="23">
        <v>0</v>
      </c>
      <c r="H49" s="22">
        <v>0</v>
      </c>
      <c r="I49" s="34"/>
    </row>
    <row r="50" spans="1:9" x14ac:dyDescent="0.45">
      <c r="A50" s="20">
        <v>2</v>
      </c>
      <c r="B50" s="21" t="s">
        <v>22</v>
      </c>
      <c r="C50" s="3">
        <v>10</v>
      </c>
      <c r="D50" s="22">
        <v>0</v>
      </c>
      <c r="E50" s="23">
        <v>0</v>
      </c>
      <c r="F50" s="22">
        <v>0</v>
      </c>
      <c r="G50" s="23">
        <v>0</v>
      </c>
      <c r="H50" s="22">
        <v>0</v>
      </c>
      <c r="I50" s="34"/>
    </row>
    <row r="51" spans="1:9" x14ac:dyDescent="0.45">
      <c r="A51" s="20">
        <v>3</v>
      </c>
      <c r="B51" s="21" t="s">
        <v>23</v>
      </c>
      <c r="C51" s="3">
        <v>10</v>
      </c>
      <c r="D51" s="22">
        <v>0</v>
      </c>
      <c r="E51" s="23">
        <v>0</v>
      </c>
      <c r="F51" s="22">
        <v>0</v>
      </c>
      <c r="G51" s="23">
        <v>0</v>
      </c>
      <c r="H51" s="22">
        <v>0</v>
      </c>
      <c r="I51" s="34"/>
    </row>
    <row r="52" spans="1:9" x14ac:dyDescent="0.45">
      <c r="A52" s="20">
        <v>4</v>
      </c>
      <c r="B52" s="21" t="s">
        <v>24</v>
      </c>
      <c r="C52" s="3">
        <v>10</v>
      </c>
      <c r="D52" s="22">
        <v>0</v>
      </c>
      <c r="E52" s="23">
        <v>0</v>
      </c>
      <c r="F52" s="22">
        <v>0</v>
      </c>
      <c r="G52" s="23">
        <v>0</v>
      </c>
      <c r="H52" s="22">
        <v>0</v>
      </c>
      <c r="I52" s="34"/>
    </row>
    <row r="53" spans="1:9" x14ac:dyDescent="0.45">
      <c r="A53" s="20">
        <v>5</v>
      </c>
      <c r="B53" s="21" t="s">
        <v>25</v>
      </c>
      <c r="C53" s="3">
        <v>10</v>
      </c>
      <c r="D53" s="22">
        <v>0</v>
      </c>
      <c r="E53" s="23">
        <v>0</v>
      </c>
      <c r="F53" s="22">
        <v>0</v>
      </c>
      <c r="G53" s="23">
        <v>0</v>
      </c>
      <c r="H53" s="22">
        <v>0</v>
      </c>
      <c r="I53" s="34"/>
    </row>
    <row r="54" spans="1:9" x14ac:dyDescent="0.45">
      <c r="A54" s="20">
        <v>6</v>
      </c>
      <c r="B54" s="21" t="s">
        <v>26</v>
      </c>
      <c r="C54" s="3">
        <v>10</v>
      </c>
      <c r="D54" s="22">
        <v>0</v>
      </c>
      <c r="E54" s="23">
        <v>0</v>
      </c>
      <c r="F54" s="22">
        <v>0</v>
      </c>
      <c r="G54" s="23">
        <v>0</v>
      </c>
      <c r="H54" s="22">
        <v>0</v>
      </c>
      <c r="I54" s="34"/>
    </row>
    <row r="55" spans="1:9" x14ac:dyDescent="0.45">
      <c r="A55" s="20">
        <v>7</v>
      </c>
      <c r="B55" s="21" t="s">
        <v>27</v>
      </c>
      <c r="C55" s="3">
        <v>10</v>
      </c>
      <c r="D55" s="22">
        <v>0</v>
      </c>
      <c r="E55" s="23">
        <v>0</v>
      </c>
      <c r="F55" s="22">
        <v>0</v>
      </c>
      <c r="G55" s="23">
        <v>0</v>
      </c>
      <c r="H55" s="22">
        <v>0</v>
      </c>
      <c r="I55" s="34"/>
    </row>
    <row r="56" spans="1:9" x14ac:dyDescent="0.45">
      <c r="A56" s="20">
        <v>8</v>
      </c>
      <c r="B56" s="21" t="s">
        <v>28</v>
      </c>
      <c r="C56" s="3">
        <v>10</v>
      </c>
      <c r="D56" s="22">
        <v>0</v>
      </c>
      <c r="E56" s="23">
        <v>0</v>
      </c>
      <c r="F56" s="22">
        <v>0</v>
      </c>
      <c r="G56" s="23">
        <v>0</v>
      </c>
      <c r="H56" s="22">
        <v>0</v>
      </c>
      <c r="I56" s="34"/>
    </row>
    <row r="57" spans="1:9" ht="15" customHeight="1" x14ac:dyDescent="0.45">
      <c r="A57" s="20">
        <v>9</v>
      </c>
      <c r="B57" s="21" t="s">
        <v>15</v>
      </c>
      <c r="C57" s="3">
        <v>10</v>
      </c>
      <c r="D57" s="22">
        <v>0</v>
      </c>
      <c r="E57" s="23">
        <v>0</v>
      </c>
      <c r="F57" s="22">
        <v>0</v>
      </c>
      <c r="G57" s="23">
        <v>0</v>
      </c>
      <c r="H57" s="22">
        <v>0</v>
      </c>
      <c r="I57" s="34"/>
    </row>
    <row r="58" spans="1:9" ht="14.65" thickBot="1" x14ac:dyDescent="0.5">
      <c r="A58" s="20">
        <v>10</v>
      </c>
      <c r="B58" s="21" t="s">
        <v>29</v>
      </c>
      <c r="C58" s="3">
        <v>10</v>
      </c>
      <c r="D58" s="22">
        <v>0</v>
      </c>
      <c r="E58" s="23">
        <v>0</v>
      </c>
      <c r="F58" s="22">
        <v>0</v>
      </c>
      <c r="G58" s="23">
        <v>0</v>
      </c>
      <c r="H58" s="22">
        <v>0</v>
      </c>
      <c r="I58" s="35"/>
    </row>
    <row r="59" spans="1:9" ht="14.65" thickBot="1" x14ac:dyDescent="0.5">
      <c r="A59" s="2"/>
      <c r="B59" s="19" t="s">
        <v>2</v>
      </c>
      <c r="C59" s="24">
        <f>SUM(C49:C58)</f>
        <v>100</v>
      </c>
      <c r="D59" s="26">
        <f>SUM(D49:D58)</f>
        <v>0</v>
      </c>
      <c r="E59" s="27">
        <f t="shared" ref="E59:H59" si="3">SUM(E49:E58)</f>
        <v>0</v>
      </c>
      <c r="F59" s="28">
        <f t="shared" si="3"/>
        <v>0</v>
      </c>
      <c r="G59" s="27">
        <f t="shared" si="3"/>
        <v>0</v>
      </c>
      <c r="H59" s="29">
        <f t="shared" si="3"/>
        <v>0</v>
      </c>
      <c r="I59" s="25"/>
    </row>
    <row r="62" spans="1:9" ht="15.75" customHeight="1" x14ac:dyDescent="0.5">
      <c r="A62" s="5" t="s">
        <v>46</v>
      </c>
      <c r="B62" s="5" t="str">
        <f>'Сводный протокол'!B13</f>
        <v>ZOOM</v>
      </c>
    </row>
    <row r="63" spans="1:9" ht="25.5" x14ac:dyDescent="0.45">
      <c r="A63" s="2" t="s">
        <v>9</v>
      </c>
      <c r="B63" s="1" t="s">
        <v>0</v>
      </c>
      <c r="C63" s="3" t="s">
        <v>1</v>
      </c>
      <c r="D63" s="22" t="s">
        <v>3</v>
      </c>
      <c r="E63" s="23" t="s">
        <v>4</v>
      </c>
      <c r="F63" s="22" t="s">
        <v>5</v>
      </c>
      <c r="G63" s="23" t="s">
        <v>6</v>
      </c>
      <c r="H63" s="22" t="s">
        <v>7</v>
      </c>
      <c r="I63" s="4" t="s">
        <v>8</v>
      </c>
    </row>
    <row r="64" spans="1:9" x14ac:dyDescent="0.45">
      <c r="A64" s="2">
        <v>1</v>
      </c>
      <c r="B64" s="18" t="s">
        <v>21</v>
      </c>
      <c r="C64" s="3">
        <v>10</v>
      </c>
      <c r="D64" s="22">
        <v>0</v>
      </c>
      <c r="E64" s="23">
        <v>0</v>
      </c>
      <c r="F64" s="22">
        <v>0</v>
      </c>
      <c r="G64" s="23">
        <v>0</v>
      </c>
      <c r="H64" s="22">
        <v>0</v>
      </c>
      <c r="I64" s="34"/>
    </row>
    <row r="65" spans="1:9" x14ac:dyDescent="0.45">
      <c r="A65" s="20">
        <v>2</v>
      </c>
      <c r="B65" s="21" t="s">
        <v>22</v>
      </c>
      <c r="C65" s="3">
        <v>10</v>
      </c>
      <c r="D65" s="22">
        <v>0</v>
      </c>
      <c r="E65" s="23">
        <v>0</v>
      </c>
      <c r="F65" s="22">
        <v>0</v>
      </c>
      <c r="G65" s="23">
        <v>0</v>
      </c>
      <c r="H65" s="22">
        <v>0</v>
      </c>
      <c r="I65" s="34"/>
    </row>
    <row r="66" spans="1:9" x14ac:dyDescent="0.45">
      <c r="A66" s="20">
        <v>3</v>
      </c>
      <c r="B66" s="21" t="s">
        <v>23</v>
      </c>
      <c r="C66" s="3">
        <v>10</v>
      </c>
      <c r="D66" s="22">
        <v>0</v>
      </c>
      <c r="E66" s="23">
        <v>0</v>
      </c>
      <c r="F66" s="22">
        <v>0</v>
      </c>
      <c r="G66" s="23">
        <v>0</v>
      </c>
      <c r="H66" s="22">
        <v>0</v>
      </c>
      <c r="I66" s="34"/>
    </row>
    <row r="67" spans="1:9" x14ac:dyDescent="0.45">
      <c r="A67" s="20">
        <v>4</v>
      </c>
      <c r="B67" s="21" t="s">
        <v>24</v>
      </c>
      <c r="C67" s="3">
        <v>10</v>
      </c>
      <c r="D67" s="22">
        <v>0</v>
      </c>
      <c r="E67" s="23">
        <v>0</v>
      </c>
      <c r="F67" s="22">
        <v>0</v>
      </c>
      <c r="G67" s="23">
        <v>0</v>
      </c>
      <c r="H67" s="22">
        <v>0</v>
      </c>
      <c r="I67" s="34"/>
    </row>
    <row r="68" spans="1:9" x14ac:dyDescent="0.45">
      <c r="A68" s="20">
        <v>5</v>
      </c>
      <c r="B68" s="21" t="s">
        <v>25</v>
      </c>
      <c r="C68" s="3">
        <v>10</v>
      </c>
      <c r="D68" s="22">
        <v>0</v>
      </c>
      <c r="E68" s="23">
        <v>0</v>
      </c>
      <c r="F68" s="22">
        <v>0</v>
      </c>
      <c r="G68" s="23">
        <v>0</v>
      </c>
      <c r="H68" s="22">
        <v>0</v>
      </c>
      <c r="I68" s="34"/>
    </row>
    <row r="69" spans="1:9" x14ac:dyDescent="0.45">
      <c r="A69" s="20">
        <v>6</v>
      </c>
      <c r="B69" s="21" t="s">
        <v>26</v>
      </c>
      <c r="C69" s="3">
        <v>10</v>
      </c>
      <c r="D69" s="22">
        <v>0</v>
      </c>
      <c r="E69" s="23">
        <v>0</v>
      </c>
      <c r="F69" s="22">
        <v>0</v>
      </c>
      <c r="G69" s="23">
        <v>0</v>
      </c>
      <c r="H69" s="22">
        <v>0</v>
      </c>
      <c r="I69" s="34"/>
    </row>
    <row r="70" spans="1:9" x14ac:dyDescent="0.45">
      <c r="A70" s="20">
        <v>7</v>
      </c>
      <c r="B70" s="21" t="s">
        <v>27</v>
      </c>
      <c r="C70" s="3">
        <v>10</v>
      </c>
      <c r="D70" s="22">
        <v>0</v>
      </c>
      <c r="E70" s="23">
        <v>0</v>
      </c>
      <c r="F70" s="22">
        <v>0</v>
      </c>
      <c r="G70" s="23">
        <v>0</v>
      </c>
      <c r="H70" s="22">
        <v>0</v>
      </c>
      <c r="I70" s="34"/>
    </row>
    <row r="71" spans="1:9" x14ac:dyDescent="0.45">
      <c r="A71" s="20">
        <v>8</v>
      </c>
      <c r="B71" s="21" t="s">
        <v>28</v>
      </c>
      <c r="C71" s="3">
        <v>10</v>
      </c>
      <c r="D71" s="22">
        <v>0</v>
      </c>
      <c r="E71" s="23">
        <v>0</v>
      </c>
      <c r="F71" s="22">
        <v>0</v>
      </c>
      <c r="G71" s="23">
        <v>0</v>
      </c>
      <c r="H71" s="22">
        <v>0</v>
      </c>
      <c r="I71" s="34"/>
    </row>
    <row r="72" spans="1:9" ht="15" customHeight="1" x14ac:dyDescent="0.45">
      <c r="A72" s="20">
        <v>9</v>
      </c>
      <c r="B72" s="21" t="s">
        <v>15</v>
      </c>
      <c r="C72" s="3">
        <v>10</v>
      </c>
      <c r="D72" s="22">
        <v>0</v>
      </c>
      <c r="E72" s="23">
        <v>0</v>
      </c>
      <c r="F72" s="22">
        <v>0</v>
      </c>
      <c r="G72" s="23">
        <v>0</v>
      </c>
      <c r="H72" s="22">
        <v>0</v>
      </c>
      <c r="I72" s="34"/>
    </row>
    <row r="73" spans="1:9" ht="14.65" thickBot="1" x14ac:dyDescent="0.5">
      <c r="A73" s="20">
        <v>10</v>
      </c>
      <c r="B73" s="21" t="s">
        <v>29</v>
      </c>
      <c r="C73" s="3">
        <v>10</v>
      </c>
      <c r="D73" s="22">
        <v>0</v>
      </c>
      <c r="E73" s="23">
        <v>0</v>
      </c>
      <c r="F73" s="22">
        <v>0</v>
      </c>
      <c r="G73" s="23">
        <v>0</v>
      </c>
      <c r="H73" s="22">
        <v>0</v>
      </c>
      <c r="I73" s="35"/>
    </row>
    <row r="74" spans="1:9" ht="14.65" thickBot="1" x14ac:dyDescent="0.5">
      <c r="A74" s="2"/>
      <c r="B74" s="19" t="s">
        <v>2</v>
      </c>
      <c r="C74" s="24">
        <f>SUM(C64:C73)</f>
        <v>100</v>
      </c>
      <c r="D74" s="26">
        <f>SUM(D64:D73)</f>
        <v>0</v>
      </c>
      <c r="E74" s="27">
        <f t="shared" ref="E74:H74" si="4">SUM(E64:E73)</f>
        <v>0</v>
      </c>
      <c r="F74" s="28">
        <f t="shared" si="4"/>
        <v>0</v>
      </c>
      <c r="G74" s="27">
        <f t="shared" si="4"/>
        <v>0</v>
      </c>
      <c r="H74" s="29">
        <f t="shared" si="4"/>
        <v>0</v>
      </c>
      <c r="I74" s="25"/>
    </row>
    <row r="77" spans="1:9" ht="15.75" customHeight="1" x14ac:dyDescent="0.5">
      <c r="A77" s="5" t="s">
        <v>47</v>
      </c>
      <c r="B77" s="5" t="str">
        <f>'Сводный протокол'!B14</f>
        <v>ПЛАЗА СПб 2013</v>
      </c>
    </row>
    <row r="78" spans="1:9" ht="25.5" x14ac:dyDescent="0.45">
      <c r="A78" s="2" t="s">
        <v>9</v>
      </c>
      <c r="B78" s="1" t="s">
        <v>0</v>
      </c>
      <c r="C78" s="3" t="s">
        <v>1</v>
      </c>
      <c r="D78" s="22" t="s">
        <v>3</v>
      </c>
      <c r="E78" s="23" t="s">
        <v>4</v>
      </c>
      <c r="F78" s="22" t="s">
        <v>5</v>
      </c>
      <c r="G78" s="23" t="s">
        <v>6</v>
      </c>
      <c r="H78" s="22" t="s">
        <v>7</v>
      </c>
      <c r="I78" s="4" t="s">
        <v>8</v>
      </c>
    </row>
    <row r="79" spans="1:9" x14ac:dyDescent="0.45">
      <c r="A79" s="2">
        <v>1</v>
      </c>
      <c r="B79" s="18" t="s">
        <v>21</v>
      </c>
      <c r="C79" s="3">
        <v>10</v>
      </c>
      <c r="D79" s="22">
        <v>0</v>
      </c>
      <c r="E79" s="23">
        <v>0</v>
      </c>
      <c r="F79" s="22">
        <v>0</v>
      </c>
      <c r="G79" s="23">
        <v>0</v>
      </c>
      <c r="H79" s="22">
        <v>0</v>
      </c>
      <c r="I79" s="34"/>
    </row>
    <row r="80" spans="1:9" x14ac:dyDescent="0.45">
      <c r="A80" s="20">
        <v>2</v>
      </c>
      <c r="B80" s="21" t="s">
        <v>22</v>
      </c>
      <c r="C80" s="3">
        <v>10</v>
      </c>
      <c r="D80" s="22">
        <v>0</v>
      </c>
      <c r="E80" s="23">
        <v>0</v>
      </c>
      <c r="F80" s="22">
        <v>0</v>
      </c>
      <c r="G80" s="23">
        <v>0</v>
      </c>
      <c r="H80" s="22">
        <v>0</v>
      </c>
      <c r="I80" s="34"/>
    </row>
    <row r="81" spans="1:9" x14ac:dyDescent="0.45">
      <c r="A81" s="20">
        <v>3</v>
      </c>
      <c r="B81" s="21" t="s">
        <v>23</v>
      </c>
      <c r="C81" s="3">
        <v>10</v>
      </c>
      <c r="D81" s="22">
        <v>0</v>
      </c>
      <c r="E81" s="23">
        <v>0</v>
      </c>
      <c r="F81" s="22">
        <v>0</v>
      </c>
      <c r="G81" s="23">
        <v>0</v>
      </c>
      <c r="H81" s="22">
        <v>0</v>
      </c>
      <c r="I81" s="34"/>
    </row>
    <row r="82" spans="1:9" x14ac:dyDescent="0.45">
      <c r="A82" s="20">
        <v>4</v>
      </c>
      <c r="B82" s="21" t="s">
        <v>24</v>
      </c>
      <c r="C82" s="3">
        <v>10</v>
      </c>
      <c r="D82" s="22">
        <v>0</v>
      </c>
      <c r="E82" s="23">
        <v>0</v>
      </c>
      <c r="F82" s="22">
        <v>0</v>
      </c>
      <c r="G82" s="23">
        <v>0</v>
      </c>
      <c r="H82" s="22">
        <v>0</v>
      </c>
      <c r="I82" s="34"/>
    </row>
    <row r="83" spans="1:9" x14ac:dyDescent="0.45">
      <c r="A83" s="20">
        <v>5</v>
      </c>
      <c r="B83" s="21" t="s">
        <v>25</v>
      </c>
      <c r="C83" s="3">
        <v>10</v>
      </c>
      <c r="D83" s="22">
        <v>0</v>
      </c>
      <c r="E83" s="23">
        <v>0</v>
      </c>
      <c r="F83" s="22">
        <v>0</v>
      </c>
      <c r="G83" s="23">
        <v>0</v>
      </c>
      <c r="H83" s="22">
        <v>0</v>
      </c>
      <c r="I83" s="34"/>
    </row>
    <row r="84" spans="1:9" x14ac:dyDescent="0.45">
      <c r="A84" s="20">
        <v>6</v>
      </c>
      <c r="B84" s="21" t="s">
        <v>26</v>
      </c>
      <c r="C84" s="3">
        <v>10</v>
      </c>
      <c r="D84" s="22">
        <v>0</v>
      </c>
      <c r="E84" s="23">
        <v>0</v>
      </c>
      <c r="F84" s="22">
        <v>0</v>
      </c>
      <c r="G84" s="23">
        <v>0</v>
      </c>
      <c r="H84" s="22">
        <v>0</v>
      </c>
      <c r="I84" s="34"/>
    </row>
    <row r="85" spans="1:9" x14ac:dyDescent="0.45">
      <c r="A85" s="20">
        <v>7</v>
      </c>
      <c r="B85" s="21" t="s">
        <v>27</v>
      </c>
      <c r="C85" s="3">
        <v>10</v>
      </c>
      <c r="D85" s="22">
        <v>0</v>
      </c>
      <c r="E85" s="23">
        <v>0</v>
      </c>
      <c r="F85" s="22">
        <v>0</v>
      </c>
      <c r="G85" s="23">
        <v>0</v>
      </c>
      <c r="H85" s="22">
        <v>0</v>
      </c>
      <c r="I85" s="34"/>
    </row>
    <row r="86" spans="1:9" x14ac:dyDescent="0.45">
      <c r="A86" s="20">
        <v>8</v>
      </c>
      <c r="B86" s="21" t="s">
        <v>28</v>
      </c>
      <c r="C86" s="3">
        <v>10</v>
      </c>
      <c r="D86" s="22">
        <v>0</v>
      </c>
      <c r="E86" s="23">
        <v>0</v>
      </c>
      <c r="F86" s="22">
        <v>0</v>
      </c>
      <c r="G86" s="23">
        <v>0</v>
      </c>
      <c r="H86" s="22">
        <v>0</v>
      </c>
      <c r="I86" s="34"/>
    </row>
    <row r="87" spans="1:9" ht="15" customHeight="1" x14ac:dyDescent="0.45">
      <c r="A87" s="20">
        <v>9</v>
      </c>
      <c r="B87" s="21" t="s">
        <v>15</v>
      </c>
      <c r="C87" s="3">
        <v>10</v>
      </c>
      <c r="D87" s="22">
        <v>0</v>
      </c>
      <c r="E87" s="23">
        <v>0</v>
      </c>
      <c r="F87" s="22">
        <v>0</v>
      </c>
      <c r="G87" s="23">
        <v>0</v>
      </c>
      <c r="H87" s="22">
        <v>0</v>
      </c>
      <c r="I87" s="34"/>
    </row>
    <row r="88" spans="1:9" ht="14.65" thickBot="1" x14ac:dyDescent="0.5">
      <c r="A88" s="20">
        <v>10</v>
      </c>
      <c r="B88" s="21" t="s">
        <v>29</v>
      </c>
      <c r="C88" s="3">
        <v>10</v>
      </c>
      <c r="D88" s="22">
        <v>0</v>
      </c>
      <c r="E88" s="23">
        <v>0</v>
      </c>
      <c r="F88" s="22">
        <v>0</v>
      </c>
      <c r="G88" s="23">
        <v>0</v>
      </c>
      <c r="H88" s="22">
        <v>0</v>
      </c>
      <c r="I88" s="35"/>
    </row>
    <row r="89" spans="1:9" ht="14.65" thickBot="1" x14ac:dyDescent="0.5">
      <c r="A89" s="2"/>
      <c r="B89" s="19" t="s">
        <v>2</v>
      </c>
      <c r="C89" s="24">
        <f>SUM(C79:C88)</f>
        <v>100</v>
      </c>
      <c r="D89" s="26">
        <f>SUM(D79:D88)</f>
        <v>0</v>
      </c>
      <c r="E89" s="27">
        <f t="shared" ref="E89:H89" si="5">SUM(E79:E88)</f>
        <v>0</v>
      </c>
      <c r="F89" s="28">
        <f t="shared" si="5"/>
        <v>0</v>
      </c>
      <c r="G89" s="27">
        <f t="shared" si="5"/>
        <v>0</v>
      </c>
      <c r="H89" s="29">
        <f t="shared" si="5"/>
        <v>0</v>
      </c>
      <c r="I89" s="25"/>
    </row>
    <row r="92" spans="1:9" ht="15.75" customHeight="1" x14ac:dyDescent="0.5">
      <c r="A92" s="5" t="s">
        <v>48</v>
      </c>
      <c r="B92" s="5" t="str">
        <f>'Сводный протокол'!B15</f>
        <v>ПЛАЗА СОЛНЕЧНЫЙ ГОРОД</v>
      </c>
    </row>
    <row r="93" spans="1:9" ht="25.5" x14ac:dyDescent="0.45">
      <c r="A93" s="2" t="s">
        <v>9</v>
      </c>
      <c r="B93" s="1" t="s">
        <v>0</v>
      </c>
      <c r="C93" s="3" t="s">
        <v>1</v>
      </c>
      <c r="D93" s="22" t="s">
        <v>3</v>
      </c>
      <c r="E93" s="23" t="s">
        <v>4</v>
      </c>
      <c r="F93" s="22" t="s">
        <v>5</v>
      </c>
      <c r="G93" s="23" t="s">
        <v>6</v>
      </c>
      <c r="H93" s="22" t="s">
        <v>7</v>
      </c>
      <c r="I93" s="4" t="s">
        <v>8</v>
      </c>
    </row>
    <row r="94" spans="1:9" x14ac:dyDescent="0.45">
      <c r="A94" s="2">
        <v>1</v>
      </c>
      <c r="B94" s="18" t="s">
        <v>21</v>
      </c>
      <c r="C94" s="3">
        <v>10</v>
      </c>
      <c r="D94" s="22">
        <v>0</v>
      </c>
      <c r="E94" s="23">
        <v>0</v>
      </c>
      <c r="F94" s="22">
        <v>0</v>
      </c>
      <c r="G94" s="23">
        <v>0</v>
      </c>
      <c r="H94" s="22">
        <v>0</v>
      </c>
      <c r="I94" s="34"/>
    </row>
    <row r="95" spans="1:9" x14ac:dyDescent="0.45">
      <c r="A95" s="20">
        <v>2</v>
      </c>
      <c r="B95" s="21" t="s">
        <v>22</v>
      </c>
      <c r="C95" s="3">
        <v>10</v>
      </c>
      <c r="D95" s="22">
        <v>0</v>
      </c>
      <c r="E95" s="23">
        <v>0</v>
      </c>
      <c r="F95" s="22">
        <v>0</v>
      </c>
      <c r="G95" s="23">
        <v>0</v>
      </c>
      <c r="H95" s="22">
        <v>0</v>
      </c>
      <c r="I95" s="34"/>
    </row>
    <row r="96" spans="1:9" x14ac:dyDescent="0.45">
      <c r="A96" s="20">
        <v>3</v>
      </c>
      <c r="B96" s="21" t="s">
        <v>23</v>
      </c>
      <c r="C96" s="3">
        <v>10</v>
      </c>
      <c r="D96" s="22">
        <v>0</v>
      </c>
      <c r="E96" s="23">
        <v>0</v>
      </c>
      <c r="F96" s="22">
        <v>0</v>
      </c>
      <c r="G96" s="23">
        <v>0</v>
      </c>
      <c r="H96" s="22">
        <v>0</v>
      </c>
      <c r="I96" s="34"/>
    </row>
    <row r="97" spans="1:9" x14ac:dyDescent="0.45">
      <c r="A97" s="20">
        <v>4</v>
      </c>
      <c r="B97" s="21" t="s">
        <v>24</v>
      </c>
      <c r="C97" s="3">
        <v>10</v>
      </c>
      <c r="D97" s="22">
        <v>0</v>
      </c>
      <c r="E97" s="23">
        <v>0</v>
      </c>
      <c r="F97" s="22">
        <v>0</v>
      </c>
      <c r="G97" s="23">
        <v>0</v>
      </c>
      <c r="H97" s="22">
        <v>0</v>
      </c>
      <c r="I97" s="34"/>
    </row>
    <row r="98" spans="1:9" x14ac:dyDescent="0.45">
      <c r="A98" s="20">
        <v>5</v>
      </c>
      <c r="B98" s="21" t="s">
        <v>25</v>
      </c>
      <c r="C98" s="3">
        <v>10</v>
      </c>
      <c r="D98" s="22">
        <v>0</v>
      </c>
      <c r="E98" s="23">
        <v>0</v>
      </c>
      <c r="F98" s="22">
        <v>0</v>
      </c>
      <c r="G98" s="23">
        <v>0</v>
      </c>
      <c r="H98" s="22">
        <v>0</v>
      </c>
      <c r="I98" s="34"/>
    </row>
    <row r="99" spans="1:9" x14ac:dyDescent="0.45">
      <c r="A99" s="20">
        <v>6</v>
      </c>
      <c r="B99" s="21" t="s">
        <v>26</v>
      </c>
      <c r="C99" s="3">
        <v>10</v>
      </c>
      <c r="D99" s="22">
        <v>0</v>
      </c>
      <c r="E99" s="23">
        <v>0</v>
      </c>
      <c r="F99" s="22">
        <v>0</v>
      </c>
      <c r="G99" s="23">
        <v>0</v>
      </c>
      <c r="H99" s="22">
        <v>0</v>
      </c>
      <c r="I99" s="34"/>
    </row>
    <row r="100" spans="1:9" x14ac:dyDescent="0.45">
      <c r="A100" s="20">
        <v>7</v>
      </c>
      <c r="B100" s="21" t="s">
        <v>27</v>
      </c>
      <c r="C100" s="3">
        <v>10</v>
      </c>
      <c r="D100" s="22">
        <v>0</v>
      </c>
      <c r="E100" s="23">
        <v>0</v>
      </c>
      <c r="F100" s="22">
        <v>0</v>
      </c>
      <c r="G100" s="23">
        <v>0</v>
      </c>
      <c r="H100" s="22">
        <v>0</v>
      </c>
      <c r="I100" s="34"/>
    </row>
    <row r="101" spans="1:9" x14ac:dyDescent="0.45">
      <c r="A101" s="20">
        <v>8</v>
      </c>
      <c r="B101" s="21" t="s">
        <v>28</v>
      </c>
      <c r="C101" s="3">
        <v>10</v>
      </c>
      <c r="D101" s="22">
        <v>0</v>
      </c>
      <c r="E101" s="23">
        <v>0</v>
      </c>
      <c r="F101" s="22">
        <v>0</v>
      </c>
      <c r="G101" s="23">
        <v>0</v>
      </c>
      <c r="H101" s="22">
        <v>0</v>
      </c>
      <c r="I101" s="34"/>
    </row>
    <row r="102" spans="1:9" ht="15" customHeight="1" x14ac:dyDescent="0.45">
      <c r="A102" s="20">
        <v>9</v>
      </c>
      <c r="B102" s="21" t="s">
        <v>15</v>
      </c>
      <c r="C102" s="3">
        <v>10</v>
      </c>
      <c r="D102" s="22">
        <v>0</v>
      </c>
      <c r="E102" s="23">
        <v>0</v>
      </c>
      <c r="F102" s="22">
        <v>0</v>
      </c>
      <c r="G102" s="23">
        <v>0</v>
      </c>
      <c r="H102" s="22">
        <v>0</v>
      </c>
      <c r="I102" s="34"/>
    </row>
    <row r="103" spans="1:9" ht="14.65" thickBot="1" x14ac:dyDescent="0.5">
      <c r="A103" s="20">
        <v>10</v>
      </c>
      <c r="B103" s="21" t="s">
        <v>29</v>
      </c>
      <c r="C103" s="3">
        <v>10</v>
      </c>
      <c r="D103" s="22">
        <v>0</v>
      </c>
      <c r="E103" s="23">
        <v>0</v>
      </c>
      <c r="F103" s="22">
        <v>0</v>
      </c>
      <c r="G103" s="23">
        <v>0</v>
      </c>
      <c r="H103" s="22">
        <v>0</v>
      </c>
      <c r="I103" s="35"/>
    </row>
    <row r="104" spans="1:9" ht="14.65" thickBot="1" x14ac:dyDescent="0.5">
      <c r="A104" s="2"/>
      <c r="B104" s="19" t="s">
        <v>2</v>
      </c>
      <c r="C104" s="24">
        <f>SUM(C94:C103)</f>
        <v>100</v>
      </c>
      <c r="D104" s="26">
        <f>SUM(D94:D103)</f>
        <v>0</v>
      </c>
      <c r="E104" s="27">
        <f t="shared" ref="E104:H104" si="6">SUM(E94:E103)</f>
        <v>0</v>
      </c>
      <c r="F104" s="28">
        <f t="shared" si="6"/>
        <v>0</v>
      </c>
      <c r="G104" s="27">
        <f t="shared" si="6"/>
        <v>0</v>
      </c>
      <c r="H104" s="29">
        <f t="shared" si="6"/>
        <v>0</v>
      </c>
      <c r="I104" s="25"/>
    </row>
  </sheetData>
  <mergeCells count="8">
    <mergeCell ref="I64:I73"/>
    <mergeCell ref="I79:I88"/>
    <mergeCell ref="I94:I103"/>
    <mergeCell ref="B1:I1"/>
    <mergeCell ref="I4:I13"/>
    <mergeCell ref="I19:I28"/>
    <mergeCell ref="I34:I43"/>
    <mergeCell ref="I49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workbookViewId="0">
      <selection activeCell="E16" sqref="E16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12.46484375" customWidth="1"/>
  </cols>
  <sheetData>
    <row r="1" spans="1:12" ht="48" customHeight="1" x14ac:dyDescent="0.45">
      <c r="A1" s="9"/>
      <c r="B1" s="42" t="s">
        <v>31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7.25" customHeight="1" x14ac:dyDescent="0.45">
      <c r="A2" s="9"/>
      <c r="B2" s="10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32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38" t="s">
        <v>9</v>
      </c>
      <c r="B7" s="38" t="s">
        <v>11</v>
      </c>
      <c r="C7" s="39" t="s">
        <v>12</v>
      </c>
      <c r="D7" s="39"/>
      <c r="E7" s="39"/>
      <c r="F7" s="39"/>
      <c r="G7" s="39"/>
      <c r="H7" s="40" t="s">
        <v>20</v>
      </c>
      <c r="I7" s="39" t="s">
        <v>8</v>
      </c>
      <c r="J7" s="37" t="s">
        <v>13</v>
      </c>
      <c r="K7" s="37" t="s">
        <v>14</v>
      </c>
    </row>
    <row r="8" spans="1:12" x14ac:dyDescent="0.45">
      <c r="A8" s="38"/>
      <c r="B8" s="38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1"/>
      <c r="I8" s="39"/>
      <c r="J8" s="37"/>
      <c r="K8" s="37"/>
    </row>
    <row r="9" spans="1:12" ht="15.4" x14ac:dyDescent="0.45">
      <c r="A9" s="8">
        <v>1</v>
      </c>
      <c r="B9" s="12" t="s">
        <v>34</v>
      </c>
      <c r="C9" s="30">
        <v>60</v>
      </c>
      <c r="D9" s="30">
        <v>54.5</v>
      </c>
      <c r="E9" s="30">
        <v>52</v>
      </c>
      <c r="F9" s="30">
        <v>54</v>
      </c>
      <c r="G9" s="30">
        <v>51</v>
      </c>
      <c r="H9" s="30">
        <f>SUM(C9:G9)-MIN(C9:G9)-MAX(C9:G9)</f>
        <v>160.5</v>
      </c>
      <c r="I9" s="6">
        <f>'Ввод баллов'!I14</f>
        <v>0</v>
      </c>
      <c r="J9" s="7">
        <f>H9-I9*3</f>
        <v>160.5</v>
      </c>
      <c r="K9" s="6">
        <v>6</v>
      </c>
    </row>
    <row r="10" spans="1:12" ht="15.4" x14ac:dyDescent="0.45">
      <c r="A10" s="33">
        <v>2</v>
      </c>
      <c r="B10" s="31" t="s">
        <v>35</v>
      </c>
      <c r="C10" s="6">
        <f>'Ввод баллов'!D29</f>
        <v>0</v>
      </c>
      <c r="D10" s="30">
        <f>'Ввод баллов'!E29</f>
        <v>0</v>
      </c>
      <c r="E10" s="30">
        <f>'Ввод баллов'!F29</f>
        <v>0</v>
      </c>
      <c r="F10" s="30">
        <f>'Ввод баллов'!G29</f>
        <v>0</v>
      </c>
      <c r="G10" s="30">
        <f>'Ввод баллов'!H29</f>
        <v>0</v>
      </c>
      <c r="H10" s="30">
        <f t="shared" ref="H10:H15" si="0">SUM(C10:G10)-MIN(C10:G10)-MAX(C10:G10)</f>
        <v>0</v>
      </c>
      <c r="I10" s="6">
        <f>'Ввод баллов'!I29</f>
        <v>0</v>
      </c>
      <c r="J10" s="7">
        <f t="shared" ref="J10:J15" si="1">H10-I10*3</f>
        <v>0</v>
      </c>
      <c r="K10" s="6">
        <f t="shared" ref="K10:K14" si="2">RANK(J10,$J$9:$J$15,0)</f>
        <v>7</v>
      </c>
    </row>
    <row r="11" spans="1:12" ht="15.4" x14ac:dyDescent="0.45">
      <c r="A11" s="33">
        <v>3</v>
      </c>
      <c r="B11" s="31" t="s">
        <v>36</v>
      </c>
      <c r="C11" s="6">
        <v>65</v>
      </c>
      <c r="D11" s="30">
        <v>65.5</v>
      </c>
      <c r="E11" s="30">
        <v>60</v>
      </c>
      <c r="F11" s="30">
        <v>60.5</v>
      </c>
      <c r="G11" s="30">
        <v>59</v>
      </c>
      <c r="H11" s="30">
        <f t="shared" si="0"/>
        <v>185.5</v>
      </c>
      <c r="I11" s="6">
        <f>'Ввод баллов'!I44</f>
        <v>0</v>
      </c>
      <c r="J11" s="7">
        <f t="shared" si="1"/>
        <v>185.5</v>
      </c>
      <c r="K11" s="6">
        <f t="shared" si="2"/>
        <v>2</v>
      </c>
    </row>
    <row r="12" spans="1:12" ht="15.4" x14ac:dyDescent="0.45">
      <c r="A12" s="33">
        <v>4</v>
      </c>
      <c r="B12" s="31" t="s">
        <v>37</v>
      </c>
      <c r="C12" s="6">
        <v>46.5</v>
      </c>
      <c r="D12" s="30">
        <v>59.5</v>
      </c>
      <c r="E12" s="30">
        <v>54.5</v>
      </c>
      <c r="F12" s="30">
        <v>54.5</v>
      </c>
      <c r="G12" s="30">
        <v>52</v>
      </c>
      <c r="H12" s="30">
        <f t="shared" si="0"/>
        <v>161</v>
      </c>
      <c r="I12" s="6">
        <f>'Ввод баллов'!I59</f>
        <v>0</v>
      </c>
      <c r="J12" s="7">
        <f t="shared" si="1"/>
        <v>161</v>
      </c>
      <c r="K12" s="6">
        <f t="shared" si="2"/>
        <v>5</v>
      </c>
    </row>
    <row r="13" spans="1:12" ht="15.4" x14ac:dyDescent="0.45">
      <c r="A13" s="33">
        <v>5</v>
      </c>
      <c r="B13" s="31" t="s">
        <v>38</v>
      </c>
      <c r="C13" s="6">
        <v>66</v>
      </c>
      <c r="D13" s="30">
        <v>61</v>
      </c>
      <c r="E13" s="30">
        <v>59</v>
      </c>
      <c r="F13" s="30">
        <v>58.5</v>
      </c>
      <c r="G13" s="30">
        <v>55</v>
      </c>
      <c r="H13" s="30">
        <f t="shared" si="0"/>
        <v>178.5</v>
      </c>
      <c r="I13" s="6">
        <f>'Ввод баллов'!I74</f>
        <v>0</v>
      </c>
      <c r="J13" s="7">
        <f t="shared" si="1"/>
        <v>178.5</v>
      </c>
      <c r="K13" s="6">
        <f t="shared" si="2"/>
        <v>3</v>
      </c>
    </row>
    <row r="14" spans="1:12" ht="15.4" x14ac:dyDescent="0.45">
      <c r="A14" s="33">
        <v>6</v>
      </c>
      <c r="B14" s="6" t="s">
        <v>41</v>
      </c>
      <c r="C14" s="6">
        <v>68.5</v>
      </c>
      <c r="D14" s="30">
        <v>66</v>
      </c>
      <c r="E14" s="30">
        <v>62</v>
      </c>
      <c r="F14" s="30">
        <v>61</v>
      </c>
      <c r="G14" s="30">
        <v>58.5</v>
      </c>
      <c r="H14" s="30">
        <f t="shared" si="0"/>
        <v>189</v>
      </c>
      <c r="I14" s="6">
        <f>'Ввод баллов'!I89</f>
        <v>0</v>
      </c>
      <c r="J14" s="7">
        <f t="shared" si="1"/>
        <v>189</v>
      </c>
      <c r="K14" s="6">
        <f t="shared" si="2"/>
        <v>1</v>
      </c>
    </row>
    <row r="15" spans="1:12" ht="15.4" x14ac:dyDescent="0.45">
      <c r="A15" s="33">
        <v>7</v>
      </c>
      <c r="B15" s="32" t="s">
        <v>42</v>
      </c>
      <c r="C15" s="6">
        <v>61.5</v>
      </c>
      <c r="D15" s="30">
        <v>59</v>
      </c>
      <c r="E15" s="30">
        <v>53</v>
      </c>
      <c r="F15" s="30">
        <v>53</v>
      </c>
      <c r="G15" s="30">
        <v>48.5</v>
      </c>
      <c r="H15" s="30">
        <f t="shared" si="0"/>
        <v>165</v>
      </c>
      <c r="I15" s="6">
        <f>'Ввод баллов'!I104</f>
        <v>0</v>
      </c>
      <c r="J15" s="7">
        <f t="shared" si="1"/>
        <v>165</v>
      </c>
      <c r="K15" s="6">
        <f>RANK(J15,$J$9:$J$15,0)</f>
        <v>4</v>
      </c>
    </row>
    <row r="18" spans="2:2" ht="15.4" x14ac:dyDescent="0.45">
      <c r="B18" s="14" t="s">
        <v>39</v>
      </c>
    </row>
    <row r="19" spans="2:2" ht="15.4" x14ac:dyDescent="0.45">
      <c r="B19" s="14" t="s">
        <v>17</v>
      </c>
    </row>
    <row r="20" spans="2:2" ht="15.4" x14ac:dyDescent="0.45">
      <c r="B20" s="14" t="s">
        <v>40</v>
      </c>
    </row>
    <row r="21" spans="2:2" ht="15.4" x14ac:dyDescent="0.45">
      <c r="B21" s="14" t="s">
        <v>17</v>
      </c>
    </row>
    <row r="22" spans="2:2" x14ac:dyDescent="0.45">
      <c r="B22" s="15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2024-05-26T11:49:02Z</dcterms:modified>
</cp:coreProperties>
</file>