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slav/Desktop/27-05-2024_23-38-01/"/>
    </mc:Choice>
  </mc:AlternateContent>
  <xr:revisionPtr revIDLastSave="0" documentId="13_ncr:1_{CA3D0E24-CC54-5B4C-A937-F9F2B355B58D}" xr6:coauthVersionLast="47" xr6:coauthVersionMax="47" xr10:uidLastSave="{00000000-0000-0000-0000-000000000000}"/>
  <bookViews>
    <workbookView xWindow="0" yWindow="500" windowWidth="22700" windowHeight="14480" activeTab="1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83" i="1"/>
  <c r="B1" i="1"/>
  <c r="I9" i="2"/>
  <c r="I10" i="2"/>
  <c r="I11" i="2"/>
  <c r="I12" i="2"/>
  <c r="I13" i="2"/>
  <c r="I14" i="2"/>
  <c r="I15" i="2"/>
  <c r="H12" i="2"/>
  <c r="J12" i="2" s="1"/>
  <c r="H15" i="2" l="1"/>
  <c r="J15" i="2" s="1"/>
  <c r="H14" i="2"/>
  <c r="J14" i="2" s="1"/>
  <c r="H13" i="2"/>
  <c r="J13" i="2" s="1"/>
  <c r="H11" i="2"/>
  <c r="J11" i="2" s="1"/>
  <c r="H10" i="2"/>
  <c r="J10" i="2" s="1"/>
  <c r="H9" i="2"/>
  <c r="J9" i="2" s="1"/>
  <c r="K14" i="2" l="1"/>
  <c r="K15" i="2"/>
  <c r="K10" i="2"/>
  <c r="K11" i="2"/>
  <c r="K9" i="2"/>
  <c r="K12" i="2"/>
  <c r="K13" i="2"/>
  <c r="H83" i="1"/>
  <c r="F83" i="1"/>
  <c r="E83" i="1"/>
  <c r="D83" i="1"/>
  <c r="C83" i="1"/>
  <c r="H71" i="1"/>
  <c r="G71" i="1"/>
  <c r="F71" i="1"/>
  <c r="E71" i="1"/>
  <c r="D71" i="1"/>
  <c r="C71" i="1"/>
  <c r="H59" i="1"/>
  <c r="G59" i="1"/>
  <c r="F59" i="1"/>
  <c r="E59" i="1"/>
  <c r="D59" i="1"/>
  <c r="C59" i="1"/>
  <c r="H47" i="1"/>
  <c r="G47" i="1"/>
  <c r="F47" i="1"/>
  <c r="E47" i="1"/>
  <c r="D47" i="1"/>
  <c r="C47" i="1"/>
  <c r="H35" i="1"/>
  <c r="G35" i="1"/>
  <c r="F35" i="1"/>
  <c r="E35" i="1"/>
  <c r="D35" i="1"/>
  <c r="C35" i="1"/>
  <c r="H23" i="1"/>
  <c r="G23" i="1"/>
  <c r="F23" i="1"/>
  <c r="E23" i="1"/>
  <c r="D23" i="1"/>
  <c r="C23" i="1"/>
  <c r="H11" i="1"/>
  <c r="F11" i="1"/>
  <c r="E11" i="1"/>
  <c r="D11" i="1"/>
  <c r="C11" i="1"/>
</calcChain>
</file>

<file path=xl/sharedStrings.xml><?xml version="1.0" encoding="utf-8"?>
<sst xmlns="http://schemas.openxmlformats.org/spreadsheetml/2006/main" count="164" uniqueCount="46">
  <si>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</si>
  <si>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</si>
  <si>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</si>
  <si>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</si>
  <si>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</si>
  <si>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</si>
  <si>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</si>
  <si>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</si>
  <si>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</si>
  <si>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</si>
  <si>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</si>
  <si>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</si>
  <si>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</si>
  <si>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</si>
  <si>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</si>
  <si>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2.</t>
  </si>
  <si>
    <t>3.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</si>
  <si>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</si>
  <si>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</si>
  <si>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</si>
  <si>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</si>
  <si>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</si>
  <si>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Чир-блок</t>
  </si>
  <si>
    <t>Станты</t>
  </si>
  <si>
    <t>Пирамиды</t>
  </si>
  <si>
    <t>Тоссы</t>
  </si>
  <si>
    <t>Акробатика</t>
  </si>
  <si>
    <t>Непрерывность, перемещения</t>
  </si>
  <si>
    <t>Общее впечатление, реакция зрителя</t>
  </si>
  <si>
    <t>Дата проведения - 26.05.2024</t>
  </si>
  <si>
    <t xml:space="preserve">Кубок по чир спорту "CHEER OPEN" 2024
</t>
  </si>
  <si>
    <t>Возрастная категория - младшие дети</t>
  </si>
  <si>
    <t>Spirit mini</t>
  </si>
  <si>
    <t>Маленькие Творцы</t>
  </si>
  <si>
    <t>CRYSTAL MINI</t>
  </si>
  <si>
    <t>Chili</t>
  </si>
  <si>
    <t>Гвардия mini</t>
  </si>
  <si>
    <t>Факел</t>
  </si>
  <si>
    <t>Lighters KIDS</t>
  </si>
  <si>
    <t>Дисциплина ЧИРЛИДИНГ ГРУППА</t>
  </si>
  <si>
    <t xml:space="preserve">Главный секретарь__________________Д.Д. Кудянова </t>
  </si>
  <si>
    <t xml:space="preserve">Главный судья_____________________Е.Ю. Линник </t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</si>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</sst>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/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justify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9" fillId="0" borderId="0" xfId="0" applyFont="1"/>
    <xf numFmtId="0" fontId="0" fillId="3" borderId="3" xfId="0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10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top" wrapText="1"/>
    </xf>
    <xf numFmtId="0" fontId="5" fillId="5" borderId="1" xfId="0" applyFont="1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workbookViewId="0">
      <selection activeCell="L10" sqref="L10"/>
    </sheetView>
  </sheetViews>
  <sheetFormatPr baseColWidth="10" defaultColWidth="8.83203125" defaultRowHeight="15" x14ac:dyDescent="0.2"/>
  <cols>
    <col min="1" max="1" width="5.5" customWidth="1"/>
    <col min="2" max="2" width="31.1640625" customWidth="1"/>
    <col min="3" max="3" width="13.5" customWidth="1"/>
    <col min="4" max="8" width="10.6640625" customWidth="1"/>
  </cols>
  <sheetData>
    <row r="1" spans="1:9" ht="47.25" customHeight="1" x14ac:dyDescent="0.2">
      <c r="B1" s="32" t="str">
        <f>'Сводный протокол'!B5</f>
        <v>Дисциплина ЧИРЛИДИНГ ГРУППА</v>
      </c>
      <c r="C1" s="32"/>
      <c r="D1" s="32"/>
      <c r="E1" s="32"/>
      <c r="F1" s="32"/>
      <c r="G1" s="32"/>
      <c r="H1" s="32"/>
      <c r="I1" s="32"/>
    </row>
    <row r="2" spans="1:9" ht="16" x14ac:dyDescent="0.2">
      <c r="A2" s="5" t="s">
        <v>10</v>
      </c>
      <c r="B2" s="5" t="s">
        <v>32</v>
      </c>
    </row>
    <row r="3" spans="1:9" ht="28" x14ac:dyDescent="0.2">
      <c r="A3" s="2" t="s">
        <v>9</v>
      </c>
      <c r="B3" s="1" t="s">
        <v>0</v>
      </c>
      <c r="C3" s="1" t="s">
        <v>1</v>
      </c>
      <c r="D3" s="19" t="s">
        <v>3</v>
      </c>
      <c r="E3" s="20" t="s">
        <v>4</v>
      </c>
      <c r="F3" s="19" t="s">
        <v>5</v>
      </c>
      <c r="G3" s="20" t="s">
        <v>6</v>
      </c>
      <c r="H3" s="19" t="s">
        <v>7</v>
      </c>
      <c r="I3" s="4" t="s">
        <v>8</v>
      </c>
    </row>
    <row r="4" spans="1:9" ht="19" x14ac:dyDescent="0.2">
      <c r="A4" s="2">
        <v>1</v>
      </c>
      <c r="B4" s="21" t="s">
        <v>22</v>
      </c>
      <c r="C4" s="22">
        <v>10</v>
      </c>
      <c r="D4" s="22">
        <v>6</v>
      </c>
      <c r="E4" s="22">
        <v>6</v>
      </c>
      <c r="F4" s="22">
        <v>6</v>
      </c>
      <c r="G4" s="40">
        <v>5.5</v>
      </c>
      <c r="H4" s="22">
        <v>4</v>
      </c>
      <c r="I4" s="30"/>
    </row>
    <row r="5" spans="1:9" ht="19" x14ac:dyDescent="0.2">
      <c r="A5" s="2">
        <v>2</v>
      </c>
      <c r="B5" s="21" t="s">
        <v>23</v>
      </c>
      <c r="C5" s="22">
        <v>25</v>
      </c>
      <c r="D5" s="22">
        <v>9</v>
      </c>
      <c r="E5" s="22">
        <v>11</v>
      </c>
      <c r="F5" s="22">
        <v>11</v>
      </c>
      <c r="G5" s="22">
        <v>11.5</v>
      </c>
      <c r="H5" s="22">
        <v>10</v>
      </c>
      <c r="I5" s="30"/>
    </row>
    <row r="6" spans="1:9" ht="19" x14ac:dyDescent="0.2">
      <c r="A6" s="2">
        <v>3</v>
      </c>
      <c r="B6" s="21" t="s">
        <v>24</v>
      </c>
      <c r="C6" s="22">
        <v>25</v>
      </c>
      <c r="D6" s="22">
        <v>9</v>
      </c>
      <c r="E6" s="22">
        <v>11</v>
      </c>
      <c r="F6" s="22">
        <v>11</v>
      </c>
      <c r="G6" s="22">
        <v>11</v>
      </c>
      <c r="H6" s="22">
        <v>10</v>
      </c>
      <c r="I6" s="30"/>
    </row>
    <row r="7" spans="1:9" ht="15" customHeight="1" x14ac:dyDescent="0.2">
      <c r="A7" s="2">
        <v>4</v>
      </c>
      <c r="B7" s="21" t="s">
        <v>25</v>
      </c>
      <c r="C7" s="22">
        <v>15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30"/>
    </row>
    <row r="8" spans="1:9" ht="19" x14ac:dyDescent="0.2">
      <c r="A8" s="2">
        <v>5</v>
      </c>
      <c r="B8" s="21" t="s">
        <v>26</v>
      </c>
      <c r="C8" s="22">
        <v>10</v>
      </c>
      <c r="D8" s="22">
        <v>6</v>
      </c>
      <c r="E8" s="22">
        <v>4</v>
      </c>
      <c r="F8" s="22">
        <v>6</v>
      </c>
      <c r="G8" s="22">
        <v>6</v>
      </c>
      <c r="H8" s="22">
        <v>5</v>
      </c>
      <c r="I8" s="31"/>
    </row>
    <row r="9" spans="1:9" ht="19" x14ac:dyDescent="0.2">
      <c r="A9" s="2">
        <v>6</v>
      </c>
      <c r="B9" s="21" t="s">
        <v>27</v>
      </c>
      <c r="C9" s="22">
        <v>5</v>
      </c>
      <c r="D9" s="22">
        <v>3</v>
      </c>
      <c r="E9" s="22">
        <v>3</v>
      </c>
      <c r="F9" s="22">
        <v>3</v>
      </c>
      <c r="G9" s="22">
        <v>3</v>
      </c>
      <c r="H9" s="22">
        <v>3.5</v>
      </c>
      <c r="I9" s="18"/>
    </row>
    <row r="10" spans="1:9" ht="38" x14ac:dyDescent="0.2">
      <c r="A10" s="2">
        <v>7</v>
      </c>
      <c r="B10" s="21" t="s">
        <v>28</v>
      </c>
      <c r="C10" s="22">
        <v>10</v>
      </c>
      <c r="D10" s="22">
        <v>6</v>
      </c>
      <c r="E10" s="22">
        <v>5</v>
      </c>
      <c r="F10" s="22">
        <v>6</v>
      </c>
      <c r="G10" s="22">
        <v>6</v>
      </c>
      <c r="H10" s="22">
        <v>5</v>
      </c>
      <c r="I10" s="18"/>
    </row>
    <row r="11" spans="1:9" x14ac:dyDescent="0.2">
      <c r="A11" s="2"/>
      <c r="B11" s="23" t="s">
        <v>2</v>
      </c>
      <c r="C11" s="24">
        <f>SUM(C4:C10)</f>
        <v>100</v>
      </c>
      <c r="D11" s="27">
        <f>SUM(D4:D10)</f>
        <v>39</v>
      </c>
      <c r="E11" s="27">
        <f t="shared" ref="E11:H11" si="0">SUM(E4:E10)</f>
        <v>40</v>
      </c>
      <c r="F11" s="27">
        <f t="shared" si="0"/>
        <v>43</v>
      </c>
      <c r="G11" s="41">
        <f>SUM(G4:G10)</f>
        <v>43</v>
      </c>
      <c r="H11" s="27">
        <f t="shared" si="0"/>
        <v>37.5</v>
      </c>
      <c r="I11" s="3"/>
    </row>
    <row r="14" spans="1:9" ht="16" x14ac:dyDescent="0.2">
      <c r="A14" s="5" t="s">
        <v>15</v>
      </c>
      <c r="B14" s="5" t="s">
        <v>33</v>
      </c>
    </row>
    <row r="15" spans="1:9" ht="28" x14ac:dyDescent="0.2">
      <c r="A15" s="2" t="s">
        <v>9</v>
      </c>
      <c r="B15" s="1" t="s">
        <v>0</v>
      </c>
      <c r="C15" s="1" t="s">
        <v>1</v>
      </c>
      <c r="D15" s="19" t="s">
        <v>3</v>
      </c>
      <c r="E15" s="20" t="s">
        <v>4</v>
      </c>
      <c r="F15" s="19" t="s">
        <v>5</v>
      </c>
      <c r="G15" s="20" t="s">
        <v>6</v>
      </c>
      <c r="H15" s="19" t="s">
        <v>7</v>
      </c>
      <c r="I15" s="4" t="s">
        <v>8</v>
      </c>
    </row>
    <row r="16" spans="1:9" ht="19" x14ac:dyDescent="0.2">
      <c r="A16" s="2">
        <v>1</v>
      </c>
      <c r="B16" s="21" t="s">
        <v>22</v>
      </c>
      <c r="C16" s="22">
        <v>10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30"/>
    </row>
    <row r="17" spans="1:9" ht="19" x14ac:dyDescent="0.2">
      <c r="A17" s="2">
        <v>2</v>
      </c>
      <c r="B17" s="21" t="s">
        <v>23</v>
      </c>
      <c r="C17" s="22">
        <v>25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30"/>
    </row>
    <row r="18" spans="1:9" ht="19" x14ac:dyDescent="0.2">
      <c r="A18" s="2">
        <v>3</v>
      </c>
      <c r="B18" s="21" t="s">
        <v>24</v>
      </c>
      <c r="C18" s="22">
        <v>25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30"/>
    </row>
    <row r="19" spans="1:9" ht="19" x14ac:dyDescent="0.2">
      <c r="A19" s="2">
        <v>4</v>
      </c>
      <c r="B19" s="21" t="s">
        <v>25</v>
      </c>
      <c r="C19" s="22">
        <v>15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30"/>
    </row>
    <row r="20" spans="1:9" ht="19" x14ac:dyDescent="0.2">
      <c r="A20" s="2">
        <v>5</v>
      </c>
      <c r="B20" s="21" t="s">
        <v>26</v>
      </c>
      <c r="C20" s="22">
        <v>10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31"/>
    </row>
    <row r="21" spans="1:9" ht="19" x14ac:dyDescent="0.2">
      <c r="A21" s="2">
        <v>6</v>
      </c>
      <c r="B21" s="21" t="s">
        <v>27</v>
      </c>
      <c r="C21" s="22">
        <v>5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18"/>
    </row>
    <row r="22" spans="1:9" ht="38" x14ac:dyDescent="0.2">
      <c r="A22" s="2">
        <v>7</v>
      </c>
      <c r="B22" s="21" t="s">
        <v>28</v>
      </c>
      <c r="C22" s="22">
        <v>10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18"/>
    </row>
    <row r="23" spans="1:9" x14ac:dyDescent="0.2">
      <c r="A23" s="2"/>
      <c r="B23" s="23" t="s">
        <v>2</v>
      </c>
      <c r="C23" s="24">
        <f>SUM(C16:C22)</f>
        <v>100</v>
      </c>
      <c r="D23" s="27">
        <f>SUM(D16:D22)</f>
        <v>0</v>
      </c>
      <c r="E23" s="27">
        <f t="shared" ref="E23:H23" si="1">SUM(E16:E22)</f>
        <v>0</v>
      </c>
      <c r="F23" s="27">
        <f t="shared" si="1"/>
        <v>0</v>
      </c>
      <c r="G23" s="27">
        <f t="shared" si="1"/>
        <v>0</v>
      </c>
      <c r="H23" s="27">
        <f t="shared" si="1"/>
        <v>0</v>
      </c>
      <c r="I23" s="3"/>
    </row>
    <row r="26" spans="1:9" ht="16" x14ac:dyDescent="0.2">
      <c r="A26" s="5" t="s">
        <v>16</v>
      </c>
      <c r="B26" s="5" t="s">
        <v>34</v>
      </c>
    </row>
    <row r="27" spans="1:9" ht="28" x14ac:dyDescent="0.2">
      <c r="A27" s="2" t="s">
        <v>9</v>
      </c>
      <c r="B27" s="1" t="s">
        <v>0</v>
      </c>
      <c r="C27" s="1" t="s">
        <v>1</v>
      </c>
      <c r="D27" s="19" t="s">
        <v>3</v>
      </c>
      <c r="E27" s="20" t="s">
        <v>4</v>
      </c>
      <c r="F27" s="19" t="s">
        <v>5</v>
      </c>
      <c r="G27" s="20" t="s">
        <v>6</v>
      </c>
      <c r="H27" s="19" t="s">
        <v>7</v>
      </c>
      <c r="I27" s="4" t="s">
        <v>8</v>
      </c>
    </row>
    <row r="28" spans="1:9" ht="19" x14ac:dyDescent="0.2">
      <c r="A28" s="2">
        <v>1</v>
      </c>
      <c r="B28" s="21" t="s">
        <v>22</v>
      </c>
      <c r="C28" s="22">
        <v>10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30"/>
    </row>
    <row r="29" spans="1:9" ht="19" x14ac:dyDescent="0.2">
      <c r="A29" s="2">
        <v>2</v>
      </c>
      <c r="B29" s="21" t="s">
        <v>23</v>
      </c>
      <c r="C29" s="22">
        <v>25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30"/>
    </row>
    <row r="30" spans="1:9" ht="19" x14ac:dyDescent="0.2">
      <c r="A30" s="2">
        <v>3</v>
      </c>
      <c r="B30" s="21" t="s">
        <v>24</v>
      </c>
      <c r="C30" s="22">
        <v>25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30"/>
    </row>
    <row r="31" spans="1:9" ht="19" x14ac:dyDescent="0.2">
      <c r="A31" s="2">
        <v>4</v>
      </c>
      <c r="B31" s="21" t="s">
        <v>25</v>
      </c>
      <c r="C31" s="22">
        <v>15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30"/>
    </row>
    <row r="32" spans="1:9" ht="19" x14ac:dyDescent="0.2">
      <c r="A32" s="2">
        <v>5</v>
      </c>
      <c r="B32" s="21" t="s">
        <v>26</v>
      </c>
      <c r="C32" s="22">
        <v>10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31"/>
    </row>
    <row r="33" spans="1:9" ht="19" x14ac:dyDescent="0.2">
      <c r="A33" s="2">
        <v>6</v>
      </c>
      <c r="B33" s="21" t="s">
        <v>27</v>
      </c>
      <c r="C33" s="22">
        <v>5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18"/>
    </row>
    <row r="34" spans="1:9" ht="38" x14ac:dyDescent="0.2">
      <c r="A34" s="2">
        <v>7</v>
      </c>
      <c r="B34" s="21" t="s">
        <v>28</v>
      </c>
      <c r="C34" s="22">
        <v>10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18"/>
    </row>
    <row r="35" spans="1:9" x14ac:dyDescent="0.2">
      <c r="A35" s="2"/>
      <c r="B35" s="23" t="s">
        <v>2</v>
      </c>
      <c r="C35" s="24">
        <f>SUM(C28:C34)</f>
        <v>100</v>
      </c>
      <c r="D35" s="27">
        <f>SUM(D28:D34)</f>
        <v>0</v>
      </c>
      <c r="E35" s="27">
        <f t="shared" ref="E35:H35" si="2">SUM(E28:E34)</f>
        <v>0</v>
      </c>
      <c r="F35" s="27">
        <f t="shared" si="2"/>
        <v>0</v>
      </c>
      <c r="G35" s="27">
        <f t="shared" si="2"/>
        <v>0</v>
      </c>
      <c r="H35" s="27">
        <f t="shared" si="2"/>
        <v>0</v>
      </c>
      <c r="I35" s="3"/>
    </row>
    <row r="38" spans="1:9" ht="18" customHeight="1" x14ac:dyDescent="0.2">
      <c r="A38" s="5" t="s">
        <v>42</v>
      </c>
      <c r="B38" s="26" t="s">
        <v>35</v>
      </c>
    </row>
    <row r="39" spans="1:9" ht="28" x14ac:dyDescent="0.2">
      <c r="A39" s="2" t="s">
        <v>9</v>
      </c>
      <c r="B39" s="1" t="s">
        <v>0</v>
      </c>
      <c r="C39" s="1" t="s">
        <v>1</v>
      </c>
      <c r="D39" s="19" t="s">
        <v>3</v>
      </c>
      <c r="E39" s="20" t="s">
        <v>4</v>
      </c>
      <c r="F39" s="19" t="s">
        <v>5</v>
      </c>
      <c r="G39" s="20" t="s">
        <v>6</v>
      </c>
      <c r="H39" s="19" t="s">
        <v>7</v>
      </c>
      <c r="I39" s="4" t="s">
        <v>8</v>
      </c>
    </row>
    <row r="40" spans="1:9" ht="19" x14ac:dyDescent="0.2">
      <c r="A40" s="2">
        <v>1</v>
      </c>
      <c r="B40" s="21" t="s">
        <v>22</v>
      </c>
      <c r="C40" s="22">
        <v>10</v>
      </c>
      <c r="D40" s="22">
        <v>6</v>
      </c>
      <c r="E40" s="22">
        <v>7</v>
      </c>
      <c r="F40" s="22">
        <v>6</v>
      </c>
      <c r="G40" s="22">
        <v>5.5</v>
      </c>
      <c r="H40" s="22">
        <v>5</v>
      </c>
      <c r="I40" s="30"/>
    </row>
    <row r="41" spans="1:9" ht="19" x14ac:dyDescent="0.2">
      <c r="A41" s="2">
        <v>2</v>
      </c>
      <c r="B41" s="21" t="s">
        <v>23</v>
      </c>
      <c r="C41" s="22">
        <v>25</v>
      </c>
      <c r="D41" s="22">
        <v>11</v>
      </c>
      <c r="E41" s="22">
        <v>13</v>
      </c>
      <c r="F41" s="22">
        <v>13</v>
      </c>
      <c r="G41" s="22">
        <v>14</v>
      </c>
      <c r="H41" s="22">
        <v>14</v>
      </c>
      <c r="I41" s="30"/>
    </row>
    <row r="42" spans="1:9" ht="19" x14ac:dyDescent="0.2">
      <c r="A42" s="2">
        <v>3</v>
      </c>
      <c r="B42" s="21" t="s">
        <v>24</v>
      </c>
      <c r="C42" s="22">
        <v>25</v>
      </c>
      <c r="D42" s="22">
        <v>12</v>
      </c>
      <c r="E42" s="22">
        <v>13</v>
      </c>
      <c r="F42" s="22">
        <v>13</v>
      </c>
      <c r="G42" s="22">
        <v>14</v>
      </c>
      <c r="H42" s="22">
        <v>14</v>
      </c>
      <c r="I42" s="30"/>
    </row>
    <row r="43" spans="1:9" ht="19" x14ac:dyDescent="0.2">
      <c r="A43" s="2">
        <v>4</v>
      </c>
      <c r="B43" s="21" t="s">
        <v>25</v>
      </c>
      <c r="C43" s="22">
        <v>15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30"/>
    </row>
    <row r="44" spans="1:9" ht="19" x14ac:dyDescent="0.2">
      <c r="A44" s="2">
        <v>5</v>
      </c>
      <c r="B44" s="21" t="s">
        <v>26</v>
      </c>
      <c r="C44" s="22">
        <v>10</v>
      </c>
      <c r="D44" s="22">
        <v>5.5</v>
      </c>
      <c r="E44" s="22">
        <v>6</v>
      </c>
      <c r="F44" s="22">
        <v>7</v>
      </c>
      <c r="G44" s="22">
        <v>4.5</v>
      </c>
      <c r="H44" s="22">
        <v>6</v>
      </c>
      <c r="I44" s="31"/>
    </row>
    <row r="45" spans="1:9" ht="19" x14ac:dyDescent="0.2">
      <c r="A45" s="2">
        <v>6</v>
      </c>
      <c r="B45" s="21" t="s">
        <v>27</v>
      </c>
      <c r="C45" s="22">
        <v>5</v>
      </c>
      <c r="D45" s="22">
        <v>3</v>
      </c>
      <c r="E45" s="22">
        <v>3</v>
      </c>
      <c r="F45" s="22">
        <v>4</v>
      </c>
      <c r="G45" s="22">
        <v>3</v>
      </c>
      <c r="H45" s="22">
        <v>4</v>
      </c>
      <c r="I45" s="18"/>
    </row>
    <row r="46" spans="1:9" ht="38" x14ac:dyDescent="0.2">
      <c r="A46" s="2">
        <v>7</v>
      </c>
      <c r="B46" s="21" t="s">
        <v>28</v>
      </c>
      <c r="C46" s="22">
        <v>10</v>
      </c>
      <c r="D46" s="22">
        <v>6</v>
      </c>
      <c r="E46" s="22">
        <v>5</v>
      </c>
      <c r="F46" s="22">
        <v>6</v>
      </c>
      <c r="G46" s="22">
        <v>6</v>
      </c>
      <c r="H46" s="22">
        <v>6</v>
      </c>
      <c r="I46" s="18"/>
    </row>
    <row r="47" spans="1:9" x14ac:dyDescent="0.2">
      <c r="A47" s="2"/>
      <c r="B47" s="23" t="s">
        <v>2</v>
      </c>
      <c r="C47" s="24">
        <f>SUM(C40:C46)</f>
        <v>100</v>
      </c>
      <c r="D47" s="27">
        <f>SUM(D40:D46)</f>
        <v>43.5</v>
      </c>
      <c r="E47" s="27">
        <f t="shared" ref="E47:H47" si="3">SUM(E40:E46)</f>
        <v>47</v>
      </c>
      <c r="F47" s="27">
        <f t="shared" si="3"/>
        <v>49</v>
      </c>
      <c r="G47" s="27">
        <f t="shared" si="3"/>
        <v>47</v>
      </c>
      <c r="H47" s="27">
        <f t="shared" si="3"/>
        <v>49</v>
      </c>
      <c r="I47" s="3"/>
    </row>
    <row r="50" spans="1:9" ht="16" x14ac:dyDescent="0.2">
      <c r="A50" s="5" t="s">
        <v>43</v>
      </c>
      <c r="B50" s="5" t="s">
        <v>36</v>
      </c>
    </row>
    <row r="51" spans="1:9" ht="28" x14ac:dyDescent="0.2">
      <c r="A51" s="2" t="s">
        <v>9</v>
      </c>
      <c r="B51" s="1" t="s">
        <v>0</v>
      </c>
      <c r="C51" s="1" t="s">
        <v>1</v>
      </c>
      <c r="D51" s="19" t="s">
        <v>3</v>
      </c>
      <c r="E51" s="20" t="s">
        <v>4</v>
      </c>
      <c r="F51" s="19" t="s">
        <v>5</v>
      </c>
      <c r="G51" s="20" t="s">
        <v>6</v>
      </c>
      <c r="H51" s="19" t="s">
        <v>7</v>
      </c>
      <c r="I51" s="4" t="s">
        <v>8</v>
      </c>
    </row>
    <row r="52" spans="1:9" ht="19" x14ac:dyDescent="0.2">
      <c r="A52" s="2">
        <v>1</v>
      </c>
      <c r="B52" s="21" t="s">
        <v>22</v>
      </c>
      <c r="C52" s="22">
        <v>10</v>
      </c>
      <c r="D52" s="22">
        <v>7</v>
      </c>
      <c r="E52" s="22">
        <v>6.5</v>
      </c>
      <c r="F52" s="22">
        <v>6</v>
      </c>
      <c r="G52" s="22">
        <v>6</v>
      </c>
      <c r="H52" s="22">
        <v>6</v>
      </c>
      <c r="I52" s="30"/>
    </row>
    <row r="53" spans="1:9" ht="19" x14ac:dyDescent="0.2">
      <c r="A53" s="2">
        <v>2</v>
      </c>
      <c r="B53" s="21" t="s">
        <v>23</v>
      </c>
      <c r="C53" s="22">
        <v>25</v>
      </c>
      <c r="D53" s="22">
        <v>13.5</v>
      </c>
      <c r="E53" s="22">
        <v>13</v>
      </c>
      <c r="F53" s="22">
        <v>14</v>
      </c>
      <c r="G53" s="22">
        <v>14</v>
      </c>
      <c r="H53" s="22">
        <v>14</v>
      </c>
      <c r="I53" s="30"/>
    </row>
    <row r="54" spans="1:9" ht="19" x14ac:dyDescent="0.2">
      <c r="A54" s="2">
        <v>3</v>
      </c>
      <c r="B54" s="21" t="s">
        <v>24</v>
      </c>
      <c r="C54" s="22">
        <v>25</v>
      </c>
      <c r="D54" s="22">
        <v>13</v>
      </c>
      <c r="E54" s="22">
        <v>14</v>
      </c>
      <c r="F54" s="22">
        <v>13</v>
      </c>
      <c r="G54" s="22">
        <v>13</v>
      </c>
      <c r="H54" s="22">
        <v>13</v>
      </c>
      <c r="I54" s="30"/>
    </row>
    <row r="55" spans="1:9" ht="19" x14ac:dyDescent="0.2">
      <c r="A55" s="2">
        <v>4</v>
      </c>
      <c r="B55" s="21" t="s">
        <v>25</v>
      </c>
      <c r="C55" s="22">
        <v>15</v>
      </c>
      <c r="D55" s="22">
        <v>5</v>
      </c>
      <c r="E55" s="22">
        <v>5</v>
      </c>
      <c r="F55" s="22">
        <v>5</v>
      </c>
      <c r="G55" s="22">
        <v>5</v>
      </c>
      <c r="H55" s="22">
        <v>5</v>
      </c>
      <c r="I55" s="30"/>
    </row>
    <row r="56" spans="1:9" ht="19" x14ac:dyDescent="0.2">
      <c r="A56" s="2">
        <v>5</v>
      </c>
      <c r="B56" s="21" t="s">
        <v>26</v>
      </c>
      <c r="C56" s="22">
        <v>10</v>
      </c>
      <c r="D56" s="22">
        <v>7</v>
      </c>
      <c r="E56" s="22">
        <v>6.5</v>
      </c>
      <c r="F56" s="22">
        <v>6</v>
      </c>
      <c r="G56" s="22">
        <v>7</v>
      </c>
      <c r="H56" s="22">
        <v>7</v>
      </c>
      <c r="I56" s="31"/>
    </row>
    <row r="57" spans="1:9" ht="19" x14ac:dyDescent="0.2">
      <c r="A57" s="2">
        <v>6</v>
      </c>
      <c r="B57" s="21" t="s">
        <v>27</v>
      </c>
      <c r="C57" s="22">
        <v>5</v>
      </c>
      <c r="D57" s="22">
        <v>4</v>
      </c>
      <c r="E57" s="22">
        <v>4</v>
      </c>
      <c r="F57" s="22">
        <v>4</v>
      </c>
      <c r="G57" s="22">
        <v>4</v>
      </c>
      <c r="H57" s="22">
        <v>4</v>
      </c>
      <c r="I57" s="18"/>
    </row>
    <row r="58" spans="1:9" ht="38" x14ac:dyDescent="0.2">
      <c r="A58" s="2">
        <v>7</v>
      </c>
      <c r="B58" s="21" t="s">
        <v>28</v>
      </c>
      <c r="C58" s="22">
        <v>10</v>
      </c>
      <c r="D58" s="22">
        <v>7</v>
      </c>
      <c r="E58" s="22">
        <v>7</v>
      </c>
      <c r="F58" s="22">
        <v>6</v>
      </c>
      <c r="G58" s="22">
        <v>7.5</v>
      </c>
      <c r="H58" s="22">
        <v>7</v>
      </c>
      <c r="I58" s="18"/>
    </row>
    <row r="59" spans="1:9" x14ac:dyDescent="0.2">
      <c r="A59" s="2"/>
      <c r="B59" s="23" t="s">
        <v>2</v>
      </c>
      <c r="C59" s="24">
        <f>SUM(C52:C58)</f>
        <v>100</v>
      </c>
      <c r="D59" s="27">
        <f>SUM(D52:D58)</f>
        <v>56.5</v>
      </c>
      <c r="E59" s="27">
        <f t="shared" ref="E59:H59" si="4">SUM(E52:E58)</f>
        <v>56</v>
      </c>
      <c r="F59" s="27">
        <f t="shared" si="4"/>
        <v>54</v>
      </c>
      <c r="G59" s="27">
        <f t="shared" si="4"/>
        <v>56.5</v>
      </c>
      <c r="H59" s="27">
        <f t="shared" si="4"/>
        <v>56</v>
      </c>
      <c r="I59" s="3"/>
    </row>
    <row r="62" spans="1:9" ht="16" x14ac:dyDescent="0.2">
      <c r="A62" s="5" t="s">
        <v>44</v>
      </c>
      <c r="B62" s="5" t="s">
        <v>37</v>
      </c>
    </row>
    <row r="63" spans="1:9" ht="28" x14ac:dyDescent="0.2">
      <c r="A63" s="2" t="s">
        <v>9</v>
      </c>
      <c r="B63" s="1" t="s">
        <v>0</v>
      </c>
      <c r="C63" s="1" t="s">
        <v>1</v>
      </c>
      <c r="D63" s="19" t="s">
        <v>3</v>
      </c>
      <c r="E63" s="20" t="s">
        <v>4</v>
      </c>
      <c r="F63" s="19" t="s">
        <v>5</v>
      </c>
      <c r="G63" s="20" t="s">
        <v>6</v>
      </c>
      <c r="H63" s="19" t="s">
        <v>7</v>
      </c>
      <c r="I63" s="4" t="s">
        <v>8</v>
      </c>
    </row>
    <row r="64" spans="1:9" ht="19" x14ac:dyDescent="0.2">
      <c r="A64" s="2">
        <v>1</v>
      </c>
      <c r="B64" s="21" t="s">
        <v>22</v>
      </c>
      <c r="C64" s="22">
        <v>10</v>
      </c>
      <c r="D64" s="22">
        <v>6</v>
      </c>
      <c r="E64" s="22">
        <v>6</v>
      </c>
      <c r="F64" s="22">
        <v>6</v>
      </c>
      <c r="G64" s="22">
        <v>5.5</v>
      </c>
      <c r="H64" s="22">
        <v>5</v>
      </c>
      <c r="I64" s="30"/>
    </row>
    <row r="65" spans="1:9" ht="19" x14ac:dyDescent="0.2">
      <c r="A65" s="2">
        <v>2</v>
      </c>
      <c r="B65" s="21" t="s">
        <v>23</v>
      </c>
      <c r="C65" s="22">
        <v>25</v>
      </c>
      <c r="D65" s="22">
        <v>11</v>
      </c>
      <c r="E65" s="22">
        <v>12</v>
      </c>
      <c r="F65" s="22">
        <v>12</v>
      </c>
      <c r="G65" s="22">
        <v>12</v>
      </c>
      <c r="H65" s="22">
        <v>12</v>
      </c>
      <c r="I65" s="30"/>
    </row>
    <row r="66" spans="1:9" ht="19" x14ac:dyDescent="0.2">
      <c r="A66" s="2">
        <v>3</v>
      </c>
      <c r="B66" s="21" t="s">
        <v>24</v>
      </c>
      <c r="C66" s="22">
        <v>25</v>
      </c>
      <c r="D66" s="22">
        <v>11</v>
      </c>
      <c r="E66" s="22">
        <v>12</v>
      </c>
      <c r="F66" s="22">
        <v>13</v>
      </c>
      <c r="G66" s="22">
        <v>13</v>
      </c>
      <c r="H66" s="22">
        <v>13</v>
      </c>
      <c r="I66" s="30"/>
    </row>
    <row r="67" spans="1:9" ht="19" x14ac:dyDescent="0.2">
      <c r="A67" s="2">
        <v>4</v>
      </c>
      <c r="B67" s="21" t="s">
        <v>25</v>
      </c>
      <c r="C67" s="22">
        <v>15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30"/>
    </row>
    <row r="68" spans="1:9" ht="19" x14ac:dyDescent="0.2">
      <c r="A68" s="2">
        <v>5</v>
      </c>
      <c r="B68" s="21" t="s">
        <v>26</v>
      </c>
      <c r="C68" s="22">
        <v>10</v>
      </c>
      <c r="D68" s="22">
        <v>5</v>
      </c>
      <c r="E68" s="22">
        <v>5</v>
      </c>
      <c r="F68" s="22">
        <v>7</v>
      </c>
      <c r="G68" s="22">
        <v>5.5</v>
      </c>
      <c r="H68" s="22">
        <v>4.5</v>
      </c>
      <c r="I68" s="31"/>
    </row>
    <row r="69" spans="1:9" ht="19" x14ac:dyDescent="0.2">
      <c r="A69" s="2">
        <v>6</v>
      </c>
      <c r="B69" s="21" t="s">
        <v>27</v>
      </c>
      <c r="C69" s="22">
        <v>5</v>
      </c>
      <c r="D69" s="22">
        <v>3</v>
      </c>
      <c r="E69" s="22">
        <v>3</v>
      </c>
      <c r="F69" s="22">
        <v>3.5</v>
      </c>
      <c r="G69" s="22">
        <v>4</v>
      </c>
      <c r="H69" s="22">
        <v>4</v>
      </c>
      <c r="I69" s="18"/>
    </row>
    <row r="70" spans="1:9" ht="38" x14ac:dyDescent="0.2">
      <c r="A70" s="2">
        <v>7</v>
      </c>
      <c r="B70" s="21" t="s">
        <v>28</v>
      </c>
      <c r="C70" s="22">
        <v>10</v>
      </c>
      <c r="D70" s="22">
        <v>6</v>
      </c>
      <c r="E70" s="22">
        <v>6</v>
      </c>
      <c r="F70" s="22">
        <v>6</v>
      </c>
      <c r="G70" s="22">
        <v>5.5</v>
      </c>
      <c r="H70" s="22">
        <v>6</v>
      </c>
      <c r="I70" s="18"/>
    </row>
    <row r="71" spans="1:9" x14ac:dyDescent="0.2">
      <c r="A71" s="2"/>
      <c r="B71" s="23" t="s">
        <v>2</v>
      </c>
      <c r="C71" s="24">
        <f>SUM(C64:C70)</f>
        <v>100</v>
      </c>
      <c r="D71" s="27">
        <f>SUM(D64:D70)</f>
        <v>42</v>
      </c>
      <c r="E71" s="27">
        <f t="shared" ref="E71:H71" si="5">SUM(E64:E70)</f>
        <v>44</v>
      </c>
      <c r="F71" s="27">
        <f t="shared" si="5"/>
        <v>47.5</v>
      </c>
      <c r="G71" s="27">
        <f t="shared" si="5"/>
        <v>45.5</v>
      </c>
      <c r="H71" s="27">
        <f t="shared" si="5"/>
        <v>44.5</v>
      </c>
      <c r="I71" s="3"/>
    </row>
    <row r="74" spans="1:9" ht="16" x14ac:dyDescent="0.2">
      <c r="A74" s="5" t="s">
        <v>45</v>
      </c>
      <c r="B74" s="5" t="s">
        <v>38</v>
      </c>
    </row>
    <row r="75" spans="1:9" ht="28" x14ac:dyDescent="0.2">
      <c r="A75" s="2" t="s">
        <v>9</v>
      </c>
      <c r="B75" s="1" t="s">
        <v>0</v>
      </c>
      <c r="C75" s="1" t="s">
        <v>1</v>
      </c>
      <c r="D75" s="19" t="s">
        <v>3</v>
      </c>
      <c r="E75" s="20" t="s">
        <v>4</v>
      </c>
      <c r="F75" s="19" t="s">
        <v>5</v>
      </c>
      <c r="G75" s="20" t="s">
        <v>6</v>
      </c>
      <c r="H75" s="19" t="s">
        <v>7</v>
      </c>
      <c r="I75" s="4" t="s">
        <v>8</v>
      </c>
    </row>
    <row r="76" spans="1:9" ht="19" x14ac:dyDescent="0.2">
      <c r="A76" s="2">
        <v>1</v>
      </c>
      <c r="B76" s="21" t="s">
        <v>22</v>
      </c>
      <c r="C76" s="22">
        <v>10</v>
      </c>
      <c r="D76" s="22">
        <v>6.5</v>
      </c>
      <c r="E76" s="22">
        <v>7</v>
      </c>
      <c r="F76" s="22">
        <v>6</v>
      </c>
      <c r="G76" s="22">
        <v>6</v>
      </c>
      <c r="H76" s="22">
        <v>6</v>
      </c>
      <c r="I76" s="30"/>
    </row>
    <row r="77" spans="1:9" ht="19" x14ac:dyDescent="0.2">
      <c r="A77" s="2">
        <v>2</v>
      </c>
      <c r="B77" s="21" t="s">
        <v>23</v>
      </c>
      <c r="C77" s="22">
        <v>25</v>
      </c>
      <c r="D77" s="22">
        <v>13</v>
      </c>
      <c r="E77" s="22">
        <v>13</v>
      </c>
      <c r="F77" s="22">
        <v>14</v>
      </c>
      <c r="G77" s="22">
        <v>14</v>
      </c>
      <c r="H77" s="22">
        <v>15</v>
      </c>
      <c r="I77" s="30"/>
    </row>
    <row r="78" spans="1:9" ht="19" x14ac:dyDescent="0.2">
      <c r="A78" s="2">
        <v>3</v>
      </c>
      <c r="B78" s="21" t="s">
        <v>24</v>
      </c>
      <c r="C78" s="22">
        <v>25</v>
      </c>
      <c r="D78" s="22">
        <v>13</v>
      </c>
      <c r="E78" s="22">
        <v>13</v>
      </c>
      <c r="F78" s="22">
        <v>11</v>
      </c>
      <c r="G78" s="22">
        <v>11.5</v>
      </c>
      <c r="H78" s="22">
        <v>11</v>
      </c>
      <c r="I78" s="30"/>
    </row>
    <row r="79" spans="1:9" ht="19" x14ac:dyDescent="0.2">
      <c r="A79" s="2">
        <v>4</v>
      </c>
      <c r="B79" s="21" t="s">
        <v>25</v>
      </c>
      <c r="C79" s="22">
        <v>15</v>
      </c>
      <c r="D79" s="22">
        <v>6.5</v>
      </c>
      <c r="E79" s="22">
        <v>0</v>
      </c>
      <c r="F79" s="22">
        <v>6</v>
      </c>
      <c r="G79" s="22">
        <v>5</v>
      </c>
      <c r="H79" s="22">
        <v>5</v>
      </c>
      <c r="I79" s="30"/>
    </row>
    <row r="80" spans="1:9" ht="19" x14ac:dyDescent="0.2">
      <c r="A80" s="2">
        <v>5</v>
      </c>
      <c r="B80" s="21" t="s">
        <v>26</v>
      </c>
      <c r="C80" s="22">
        <v>10</v>
      </c>
      <c r="D80" s="22">
        <v>6.5</v>
      </c>
      <c r="E80" s="22">
        <v>6</v>
      </c>
      <c r="F80" s="22">
        <v>6</v>
      </c>
      <c r="G80" s="22">
        <v>6</v>
      </c>
      <c r="H80" s="22">
        <v>6</v>
      </c>
      <c r="I80" s="31"/>
    </row>
    <row r="81" spans="1:9" ht="19" x14ac:dyDescent="0.2">
      <c r="A81" s="2">
        <v>6</v>
      </c>
      <c r="B81" s="21" t="s">
        <v>27</v>
      </c>
      <c r="C81" s="22">
        <v>5</v>
      </c>
      <c r="D81" s="22">
        <v>3.5</v>
      </c>
      <c r="E81" s="22">
        <v>4</v>
      </c>
      <c r="F81" s="22">
        <v>4</v>
      </c>
      <c r="G81" s="22">
        <v>4</v>
      </c>
      <c r="H81" s="22">
        <v>4</v>
      </c>
      <c r="I81" s="18"/>
    </row>
    <row r="82" spans="1:9" ht="38" x14ac:dyDescent="0.2">
      <c r="A82" s="2">
        <v>7</v>
      </c>
      <c r="B82" s="21" t="s">
        <v>28</v>
      </c>
      <c r="C82" s="22">
        <v>10</v>
      </c>
      <c r="D82" s="22">
        <v>7</v>
      </c>
      <c r="E82" s="22">
        <v>7</v>
      </c>
      <c r="F82" s="22">
        <v>6</v>
      </c>
      <c r="G82" s="22">
        <v>6.5</v>
      </c>
      <c r="H82" s="22">
        <v>6</v>
      </c>
      <c r="I82" s="18"/>
    </row>
    <row r="83" spans="1:9" x14ac:dyDescent="0.2">
      <c r="A83" s="2"/>
      <c r="B83" s="23" t="s">
        <v>2</v>
      </c>
      <c r="C83" s="24">
        <f>SUM(C76:C82)</f>
        <v>100</v>
      </c>
      <c r="D83" s="27">
        <f>SUM(D76:D82)</f>
        <v>56</v>
      </c>
      <c r="E83" s="27">
        <f t="shared" ref="E83:H83" si="6">SUM(E76:E82)</f>
        <v>50</v>
      </c>
      <c r="F83" s="27">
        <f t="shared" si="6"/>
        <v>53</v>
      </c>
      <c r="G83" s="39">
        <f>SUM(G76:G82)</f>
        <v>53</v>
      </c>
      <c r="H83" s="27">
        <f t="shared" si="6"/>
        <v>53</v>
      </c>
      <c r="I83" s="3"/>
    </row>
  </sheetData>
  <mergeCells count="8">
    <mergeCell ref="I52:I56"/>
    <mergeCell ref="I64:I68"/>
    <mergeCell ref="I76:I80"/>
    <mergeCell ref="B1:I1"/>
    <mergeCell ref="I16:I20"/>
    <mergeCell ref="I28:I32"/>
    <mergeCell ref="I4:I8"/>
    <mergeCell ref="I40:I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"/>
  <sheetViews>
    <sheetView tabSelected="1" workbookViewId="0">
      <selection activeCell="G18" sqref="G18"/>
    </sheetView>
  </sheetViews>
  <sheetFormatPr baseColWidth="10" defaultColWidth="8.83203125" defaultRowHeight="15" x14ac:dyDescent="0.2"/>
  <cols>
    <col min="1" max="1" width="5" customWidth="1"/>
    <col min="2" max="2" width="58.83203125" customWidth="1"/>
    <col min="3" max="8" width="8.5" customWidth="1"/>
    <col min="9" max="9" width="7.6640625" customWidth="1"/>
    <col min="10" max="10" width="10.5" customWidth="1"/>
    <col min="11" max="11" width="11.1640625" customWidth="1"/>
  </cols>
  <sheetData>
    <row r="1" spans="1:12" ht="48" customHeight="1" x14ac:dyDescent="0.2">
      <c r="A1" s="9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x14ac:dyDescent="0.2">
      <c r="A2" s="9"/>
      <c r="B2" s="10" t="s">
        <v>29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">
      <c r="A3" s="9"/>
      <c r="B3" s="10" t="s">
        <v>20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">
      <c r="A4" s="9"/>
      <c r="B4" s="10" t="s">
        <v>31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x14ac:dyDescent="0.2">
      <c r="A5" s="9"/>
      <c r="B5" s="13" t="s">
        <v>39</v>
      </c>
      <c r="C5" s="9"/>
      <c r="F5" s="9"/>
      <c r="G5" s="9"/>
      <c r="H5" s="9"/>
      <c r="I5" s="9"/>
      <c r="J5" s="9"/>
      <c r="K5" s="9"/>
    </row>
    <row r="6" spans="1:12" ht="18" x14ac:dyDescent="0.2">
      <c r="A6" s="9"/>
      <c r="B6" s="13"/>
      <c r="C6" s="9"/>
      <c r="D6" s="17" t="s">
        <v>17</v>
      </c>
      <c r="E6" s="9"/>
      <c r="F6" s="9"/>
      <c r="G6" s="9"/>
      <c r="H6" s="9"/>
      <c r="I6" s="9"/>
      <c r="J6" s="9"/>
      <c r="K6" s="9"/>
    </row>
    <row r="7" spans="1:12" x14ac:dyDescent="0.2">
      <c r="A7" s="35" t="s">
        <v>9</v>
      </c>
      <c r="B7" s="35" t="s">
        <v>11</v>
      </c>
      <c r="C7" s="36" t="s">
        <v>12</v>
      </c>
      <c r="D7" s="36"/>
      <c r="E7" s="36"/>
      <c r="F7" s="36"/>
      <c r="G7" s="36"/>
      <c r="H7" s="37" t="s">
        <v>21</v>
      </c>
      <c r="I7" s="36" t="s">
        <v>8</v>
      </c>
      <c r="J7" s="34" t="s">
        <v>13</v>
      </c>
      <c r="K7" s="34" t="s">
        <v>14</v>
      </c>
    </row>
    <row r="8" spans="1:12" x14ac:dyDescent="0.2">
      <c r="A8" s="35"/>
      <c r="B8" s="35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38"/>
      <c r="I8" s="36"/>
      <c r="J8" s="34"/>
      <c r="K8" s="34"/>
    </row>
    <row r="9" spans="1:12" ht="16" x14ac:dyDescent="0.2">
      <c r="A9" s="8">
        <v>1</v>
      </c>
      <c r="B9" s="28" t="s">
        <v>32</v>
      </c>
      <c r="C9" s="25">
        <v>39</v>
      </c>
      <c r="D9" s="25">
        <v>40</v>
      </c>
      <c r="E9" s="25">
        <v>43</v>
      </c>
      <c r="F9" s="25">
        <v>43</v>
      </c>
      <c r="G9" s="25">
        <v>37.5</v>
      </c>
      <c r="H9" s="25">
        <f>SUM(C9:G9)-MIN(C9:G9)-MAX(C9:G9)</f>
        <v>122</v>
      </c>
      <c r="I9" s="6">
        <f>'Ввод баллов'!I11</f>
        <v>0</v>
      </c>
      <c r="J9" s="7">
        <f>H9-I9*3</f>
        <v>122</v>
      </c>
      <c r="K9" s="6">
        <f>RANK(J9,$J$9:$J$15,0)</f>
        <v>7</v>
      </c>
    </row>
    <row r="10" spans="1:12" ht="16" x14ac:dyDescent="0.2">
      <c r="A10" s="8">
        <v>2</v>
      </c>
      <c r="B10" s="12" t="s">
        <v>33</v>
      </c>
      <c r="C10" s="25">
        <v>43</v>
      </c>
      <c r="D10" s="25">
        <v>49</v>
      </c>
      <c r="E10" s="25">
        <v>51</v>
      </c>
      <c r="F10" s="25">
        <v>50.5</v>
      </c>
      <c r="G10" s="25">
        <v>51.5</v>
      </c>
      <c r="H10" s="25">
        <f t="shared" ref="H10:H11" si="0">SUM(C10:G10)-MIN(C10:G10)-MAX(C10:G10)</f>
        <v>150.5</v>
      </c>
      <c r="I10" s="6">
        <f>'Ввод баллов'!I23</f>
        <v>0</v>
      </c>
      <c r="J10" s="7">
        <f t="shared" ref="J10:J15" si="1">H10-I10*3</f>
        <v>150.5</v>
      </c>
      <c r="K10" s="6">
        <f t="shared" ref="K10:K14" si="2">RANK(J10,$J$9:$J$15,0)</f>
        <v>3</v>
      </c>
    </row>
    <row r="11" spans="1:12" ht="16" x14ac:dyDescent="0.2">
      <c r="A11" s="8">
        <v>3</v>
      </c>
      <c r="B11" s="12" t="s">
        <v>34</v>
      </c>
      <c r="C11" s="25">
        <v>40.5</v>
      </c>
      <c r="D11" s="25">
        <v>43</v>
      </c>
      <c r="E11" s="25">
        <v>45.5</v>
      </c>
      <c r="F11" s="25">
        <v>40</v>
      </c>
      <c r="G11" s="25">
        <v>42</v>
      </c>
      <c r="H11" s="25">
        <f t="shared" si="0"/>
        <v>125.5</v>
      </c>
      <c r="I11" s="6">
        <f>'Ввод баллов'!I35</f>
        <v>0</v>
      </c>
      <c r="J11" s="7">
        <f t="shared" si="1"/>
        <v>125.5</v>
      </c>
      <c r="K11" s="6">
        <f t="shared" si="2"/>
        <v>6</v>
      </c>
    </row>
    <row r="12" spans="1:12" ht="16" x14ac:dyDescent="0.2">
      <c r="A12" s="6">
        <v>4</v>
      </c>
      <c r="B12" s="29" t="s">
        <v>35</v>
      </c>
      <c r="C12" s="25">
        <v>43.5</v>
      </c>
      <c r="D12" s="25">
        <v>47</v>
      </c>
      <c r="E12" s="25">
        <v>49</v>
      </c>
      <c r="F12" s="25">
        <v>47</v>
      </c>
      <c r="G12" s="25">
        <v>49</v>
      </c>
      <c r="H12" s="25">
        <f>SUM(C12:G12)-MIN(C12:G12)-MAX(C12:G12)</f>
        <v>143</v>
      </c>
      <c r="I12" s="6">
        <f>'Ввод баллов'!I47</f>
        <v>0</v>
      </c>
      <c r="J12" s="7">
        <f>H12-I12*3</f>
        <v>143</v>
      </c>
      <c r="K12" s="6">
        <f t="shared" si="2"/>
        <v>4</v>
      </c>
    </row>
    <row r="13" spans="1:12" ht="16" x14ac:dyDescent="0.2">
      <c r="A13" s="6">
        <v>5</v>
      </c>
      <c r="B13" s="29" t="s">
        <v>36</v>
      </c>
      <c r="C13" s="25">
        <v>56.5</v>
      </c>
      <c r="D13" s="25">
        <v>56</v>
      </c>
      <c r="E13" s="25">
        <v>54</v>
      </c>
      <c r="F13" s="25">
        <v>56.5</v>
      </c>
      <c r="G13" s="25">
        <v>56</v>
      </c>
      <c r="H13" s="25">
        <f>SUM(C13:G13)-MIN(C13:G13)-MAX(C13:G13)</f>
        <v>168.5</v>
      </c>
      <c r="I13" s="6">
        <f>'Ввод баллов'!I59</f>
        <v>0</v>
      </c>
      <c r="J13" s="7">
        <f t="shared" si="1"/>
        <v>168.5</v>
      </c>
      <c r="K13" s="6">
        <f t="shared" si="2"/>
        <v>1</v>
      </c>
    </row>
    <row r="14" spans="1:12" ht="16" x14ac:dyDescent="0.2">
      <c r="A14" s="6">
        <v>6</v>
      </c>
      <c r="B14" s="29" t="s">
        <v>37</v>
      </c>
      <c r="C14" s="25">
        <v>42</v>
      </c>
      <c r="D14" s="25">
        <v>44</v>
      </c>
      <c r="E14" s="25">
        <v>47.5</v>
      </c>
      <c r="F14" s="25">
        <v>45.5</v>
      </c>
      <c r="G14" s="25">
        <v>44.5</v>
      </c>
      <c r="H14" s="25">
        <f t="shared" ref="H14:H15" si="3">SUM(C14:G14)-MIN(C14:G14)-MAX(C14:G14)</f>
        <v>134</v>
      </c>
      <c r="I14" s="6">
        <f>'Ввод баллов'!I71</f>
        <v>0</v>
      </c>
      <c r="J14" s="7">
        <f t="shared" si="1"/>
        <v>134</v>
      </c>
      <c r="K14" s="6">
        <f t="shared" si="2"/>
        <v>5</v>
      </c>
    </row>
    <row r="15" spans="1:12" ht="16" x14ac:dyDescent="0.2">
      <c r="A15" s="6">
        <v>7</v>
      </c>
      <c r="B15" s="29" t="s">
        <v>38</v>
      </c>
      <c r="C15" s="25">
        <v>56</v>
      </c>
      <c r="D15" s="25">
        <v>50</v>
      </c>
      <c r="E15" s="25">
        <v>53</v>
      </c>
      <c r="F15" s="25">
        <v>53</v>
      </c>
      <c r="G15" s="25">
        <v>53</v>
      </c>
      <c r="H15" s="25">
        <f t="shared" si="3"/>
        <v>159</v>
      </c>
      <c r="I15" s="6">
        <f>'Ввод баллов'!I83</f>
        <v>0</v>
      </c>
      <c r="J15" s="7">
        <f t="shared" si="1"/>
        <v>159</v>
      </c>
      <c r="K15" s="6">
        <f>RANK(J15,$J$9:$J$15,0)</f>
        <v>2</v>
      </c>
    </row>
    <row r="16" spans="1:12" ht="17" x14ac:dyDescent="0.2">
      <c r="A16" s="9"/>
      <c r="B16" s="14" t="s">
        <v>40</v>
      </c>
      <c r="C16" s="9"/>
      <c r="D16" s="9"/>
      <c r="E16" s="9"/>
      <c r="F16" s="9"/>
      <c r="G16" s="9"/>
      <c r="H16" s="9"/>
      <c r="I16" s="9"/>
      <c r="J16" s="9"/>
      <c r="K16" s="9"/>
    </row>
    <row r="17" spans="1:11" ht="17" x14ac:dyDescent="0.2">
      <c r="A17" s="9"/>
      <c r="B17" s="14" t="s">
        <v>18</v>
      </c>
      <c r="C17" s="9"/>
      <c r="D17" s="9"/>
      <c r="E17" s="9"/>
      <c r="F17" s="9"/>
      <c r="G17" s="9"/>
      <c r="H17" s="9"/>
      <c r="I17" s="9"/>
      <c r="J17" s="9"/>
      <c r="K17" s="9"/>
    </row>
    <row r="18" spans="1:11" ht="17" x14ac:dyDescent="0.2">
      <c r="A18" s="9"/>
      <c r="B18" s="14" t="s">
        <v>41</v>
      </c>
      <c r="C18" s="9"/>
      <c r="D18" s="9"/>
      <c r="E18" s="9"/>
      <c r="F18" s="9"/>
      <c r="G18" s="9"/>
      <c r="H18" s="9"/>
      <c r="I18" s="9"/>
      <c r="J18" s="9"/>
      <c r="K18" s="9"/>
    </row>
    <row r="19" spans="1:11" ht="17" x14ac:dyDescent="0.2">
      <c r="A19" s="9"/>
      <c r="B19" s="14" t="s">
        <v>18</v>
      </c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">
      <c r="B20" s="15" t="s">
        <v>19</v>
      </c>
    </row>
    <row r="23" spans="1:11" x14ac:dyDescent="0.2">
      <c r="A23" s="9"/>
      <c r="B23" s="10" t="s">
        <v>29</v>
      </c>
      <c r="C23" s="11"/>
      <c r="D23" s="11"/>
      <c r="E23" s="11"/>
      <c r="F23" s="11"/>
      <c r="G23" s="11"/>
      <c r="H23" s="11"/>
      <c r="I23" s="11"/>
      <c r="J23" s="11"/>
      <c r="K23" s="11"/>
    </row>
  </sheetData>
  <mergeCells count="8">
    <mergeCell ref="B1:L1"/>
    <mergeCell ref="J7:J8"/>
    <mergeCell ref="K7:K8"/>
    <mergeCell ref="A7:A8"/>
    <mergeCell ref="B7:B8"/>
    <mergeCell ref="C7:G7"/>
    <mergeCell ref="H7:H8"/>
    <mergeCell ref="I7:I8"/>
  </mergeCells>
  <conditionalFormatting sqref="K9:K15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Microsoft Office User</cp:lastModifiedBy>
  <cp:lastPrinted>2015-12-03T12:10:27Z</cp:lastPrinted>
  <dcterms:created xsi:type="dcterms:W3CDTF">2014-12-08T20:36:09Z</dcterms:created>
  <dcterms:modified xsi:type="dcterms:W3CDTF">2024-05-27T21:02:47Z</dcterms:modified>
</cp:coreProperties>
</file>