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it\Desktop\протоколы\Cheer Open 2023\"/>
    </mc:Choice>
  </mc:AlternateContent>
  <xr:revisionPtr revIDLastSave="0" documentId="13_ncr:1_{839C05BD-8A44-4047-9850-7E9C29BFD13D}" xr6:coauthVersionLast="47" xr6:coauthVersionMax="47" xr10:uidLastSave="{00000000-0000-0000-0000-000000000000}"/>
  <bookViews>
    <workbookView xWindow="-98" yWindow="-98" windowWidth="22695" windowHeight="14476" activeTab="1" xr2:uid="{00000000-000D-0000-FFFF-FFFF00000000}"/>
  </bookViews>
  <sheets>
    <sheet name="Ввод баллов" sheetId="1" r:id="rId1"/>
    <sheet name="Сводный протокол" sheetId="2" r:id="rId2"/>
  </sheets>
  <calcPr calcId="191029"/>
</workbook>
</file>

<file path=xl/calcChain.xml><?xml version="1.0" encoding="utf-8"?>
<calcChain xmlns="http://schemas.openxmlformats.org/spreadsheetml/2006/main">
  <c r="I9" i="2" l="1"/>
  <c r="B1" i="1" l="1"/>
  <c r="B2" i="1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D9" i="1"/>
  <c r="C9" i="2" s="1"/>
  <c r="E9" i="1"/>
  <c r="D9" i="2" s="1"/>
  <c r="F9" i="1"/>
  <c r="E9" i="2" s="1"/>
  <c r="G9" i="1"/>
  <c r="F9" i="2" s="1"/>
  <c r="H9" i="1"/>
  <c r="G9" i="2" s="1"/>
  <c r="C9" i="1"/>
  <c r="H10" i="2" l="1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9" i="2"/>
  <c r="J9" i="2" s="1"/>
  <c r="K9" i="2" s="1"/>
  <c r="J16" i="2"/>
  <c r="K22" i="2" l="1"/>
  <c r="K18" i="2"/>
  <c r="K20" i="2"/>
  <c r="K14" i="2"/>
  <c r="K16" i="2"/>
  <c r="K12" i="2"/>
  <c r="K10" i="2"/>
  <c r="K21" i="2"/>
  <c r="K19" i="2"/>
  <c r="K17" i="2"/>
  <c r="K15" i="2"/>
  <c r="K13" i="2"/>
  <c r="K11" i="2"/>
</calcChain>
</file>

<file path=xl/sharedStrings.xml><?xml version="1.0" encoding="utf-8"?>
<sst xmlns="http://schemas.openxmlformats.org/spreadsheetml/2006/main" count="42" uniqueCount="34">
  <si>
    <t>КРИТЕРИИ</t>
  </si>
  <si>
    <t>МАКСИМАЛЬНЫЙ БАЛЛ</t>
  </si>
  <si>
    <t>ОБЩАЯ ОЦЕНКА:</t>
  </si>
  <si>
    <t>Судья 1</t>
  </si>
  <si>
    <t>Судья 2</t>
  </si>
  <si>
    <t>Судья 3</t>
  </si>
  <si>
    <t>Судья 4</t>
  </si>
  <si>
    <t>Судья 5</t>
  </si>
  <si>
    <t>Сбавки</t>
  </si>
  <si>
    <t>№</t>
  </si>
  <si>
    <t>1.</t>
  </si>
  <si>
    <t>Команда</t>
  </si>
  <si>
    <t>Оценки</t>
  </si>
  <si>
    <t>Итоговая оценка</t>
  </si>
  <si>
    <t>Место</t>
  </si>
  <si>
    <t>Сложность</t>
  </si>
  <si>
    <t>Сводный протокол</t>
  </si>
  <si>
    <t xml:space="preserve">                                      (подпись)</t>
  </si>
  <si>
    <t>М.п.</t>
  </si>
  <si>
    <t>Место проведения - г. Санкт-Петербург, г. Сестрорецк</t>
  </si>
  <si>
    <t>Сумма баллов</t>
  </si>
  <si>
    <t>EXTRA Nuts</t>
  </si>
  <si>
    <t>САЛЮТ Стант 2</t>
  </si>
  <si>
    <t>Дисциплина - ЧИРЛИДИНГ- СТАНТ-СМЕШАННЫЙ</t>
  </si>
  <si>
    <t>Возрастная категория - юниоры, юниорки</t>
  </si>
  <si>
    <t>E.X.T.R.A. Pover</t>
  </si>
  <si>
    <t>Главный секретарь__________________Шавыкина А.О.</t>
  </si>
  <si>
    <t>Главный судья_____________________Гречанинова Т.Н.</t>
  </si>
  <si>
    <t>Техническое исполнение</t>
  </si>
  <si>
    <t>Форма и появление стантов</t>
  </si>
  <si>
    <t>Переходы</t>
  </si>
  <si>
    <t>Эффектность</t>
  </si>
  <si>
    <t>Дата проведения - 26.05.2023</t>
  </si>
  <si>
    <t xml:space="preserve">Кубок по чир спорту "CHEER OPEN"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</si>
</sst>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justify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3"/>
  <sheetViews>
    <sheetView workbookViewId="0">
      <selection activeCell="F9" sqref="F9"/>
    </sheetView>
  </sheetViews>
  <sheetFormatPr defaultColWidth="8.796875" defaultRowHeight="14.25" x14ac:dyDescent="0.45"/>
  <cols>
    <col min="1" max="1" width="5.46484375" customWidth="1"/>
    <col min="2" max="2" width="31.1328125" customWidth="1"/>
    <col min="3" max="3" width="13.46484375" customWidth="1"/>
    <col min="4" max="8" width="10.6640625" customWidth="1"/>
  </cols>
  <sheetData>
    <row r="1" spans="1:9" ht="47.25" customHeight="1" x14ac:dyDescent="0.45">
      <c r="B1" s="33" t="str">
        <f>'Сводный протокол'!B5</f>
        <v>Дисциплина - ЧИРЛИДИНГ- СТАНТ-СМЕШАННЫЙ</v>
      </c>
      <c r="C1" s="33"/>
      <c r="D1" s="33"/>
      <c r="E1" s="33"/>
      <c r="F1" s="33"/>
      <c r="G1" s="33"/>
      <c r="H1" s="33"/>
      <c r="I1" s="33"/>
    </row>
    <row r="2" spans="1:9" ht="15.75" x14ac:dyDescent="0.5">
      <c r="A2" s="8" t="s">
        <v>10</v>
      </c>
      <c r="B2" s="8" t="str">
        <f>'Сводный протокол'!B9</f>
        <v>E.X.T.R.A. Pover</v>
      </c>
    </row>
    <row r="3" spans="1:9" ht="25.5" x14ac:dyDescent="0.45">
      <c r="A3" s="2" t="s">
        <v>9</v>
      </c>
      <c r="B3" s="1" t="s">
        <v>0</v>
      </c>
      <c r="C3" s="1" t="s">
        <v>1</v>
      </c>
      <c r="D3" s="4" t="s">
        <v>3</v>
      </c>
      <c r="E3" s="6" t="s">
        <v>4</v>
      </c>
      <c r="F3" s="4" t="s">
        <v>5</v>
      </c>
      <c r="G3" s="6" t="s">
        <v>6</v>
      </c>
      <c r="H3" s="4" t="s">
        <v>7</v>
      </c>
      <c r="I3" s="4" t="s">
        <v>8</v>
      </c>
    </row>
    <row r="4" spans="1:9" ht="17.649999999999999" x14ac:dyDescent="0.45">
      <c r="A4" s="2">
        <v>1</v>
      </c>
      <c r="B4" s="11" t="s">
        <v>28</v>
      </c>
      <c r="C4" s="5">
        <v>30</v>
      </c>
      <c r="D4" s="29">
        <v>20</v>
      </c>
      <c r="E4" s="29">
        <v>20</v>
      </c>
      <c r="F4" s="29">
        <v>20.5</v>
      </c>
      <c r="G4" s="29">
        <v>23</v>
      </c>
      <c r="H4" s="29">
        <v>21</v>
      </c>
      <c r="I4" s="31"/>
    </row>
    <row r="5" spans="1:9" ht="17.649999999999999" x14ac:dyDescent="0.45">
      <c r="A5" s="2">
        <v>2</v>
      </c>
      <c r="B5" s="11" t="s">
        <v>15</v>
      </c>
      <c r="C5" s="5">
        <v>25</v>
      </c>
      <c r="D5" s="29">
        <v>16</v>
      </c>
      <c r="E5" s="29">
        <v>17</v>
      </c>
      <c r="F5" s="29">
        <v>17.5</v>
      </c>
      <c r="G5" s="29">
        <v>18</v>
      </c>
      <c r="H5" s="29">
        <v>18</v>
      </c>
      <c r="I5" s="31"/>
    </row>
    <row r="6" spans="1:9" ht="17.649999999999999" x14ac:dyDescent="0.45">
      <c r="A6" s="2">
        <v>3</v>
      </c>
      <c r="B6" s="11" t="s">
        <v>29</v>
      </c>
      <c r="C6" s="5">
        <v>20</v>
      </c>
      <c r="D6" s="29">
        <v>16</v>
      </c>
      <c r="E6" s="29">
        <v>16</v>
      </c>
      <c r="F6" s="29">
        <v>16</v>
      </c>
      <c r="G6" s="29">
        <v>17</v>
      </c>
      <c r="H6" s="29">
        <v>15</v>
      </c>
      <c r="I6" s="31"/>
    </row>
    <row r="7" spans="1:9" ht="15" customHeight="1" x14ac:dyDescent="0.45">
      <c r="A7" s="2">
        <v>4</v>
      </c>
      <c r="B7" s="11" t="s">
        <v>30</v>
      </c>
      <c r="C7" s="5">
        <v>15</v>
      </c>
      <c r="D7" s="29">
        <v>10</v>
      </c>
      <c r="E7" s="29">
        <v>11</v>
      </c>
      <c r="F7" s="29">
        <v>10.5</v>
      </c>
      <c r="G7" s="29">
        <v>10</v>
      </c>
      <c r="H7" s="29">
        <v>11</v>
      </c>
      <c r="I7" s="31"/>
    </row>
    <row r="8" spans="1:9" ht="17.649999999999999" x14ac:dyDescent="0.45">
      <c r="A8" s="2">
        <v>5</v>
      </c>
      <c r="B8" s="11" t="s">
        <v>31</v>
      </c>
      <c r="C8" s="5">
        <v>10</v>
      </c>
      <c r="D8" s="29">
        <v>6.5</v>
      </c>
      <c r="E8" s="29">
        <v>7</v>
      </c>
      <c r="F8" s="29">
        <v>7</v>
      </c>
      <c r="G8" s="29">
        <v>7</v>
      </c>
      <c r="H8" s="29">
        <v>8</v>
      </c>
      <c r="I8" s="32"/>
    </row>
    <row r="9" spans="1:9" x14ac:dyDescent="0.45">
      <c r="A9" s="2"/>
      <c r="B9" s="1" t="s">
        <v>2</v>
      </c>
      <c r="C9" s="12">
        <f t="shared" ref="C9:H9" si="0">SUM(C4:C8)</f>
        <v>100</v>
      </c>
      <c r="D9" s="3">
        <f t="shared" si="0"/>
        <v>68.5</v>
      </c>
      <c r="E9" s="7">
        <f t="shared" si="0"/>
        <v>71</v>
      </c>
      <c r="F9" s="3">
        <f t="shared" si="0"/>
        <v>71.5</v>
      </c>
      <c r="G9" s="7">
        <f t="shared" si="0"/>
        <v>75</v>
      </c>
      <c r="H9" s="3">
        <f t="shared" si="0"/>
        <v>73</v>
      </c>
      <c r="I9" s="3"/>
    </row>
    <row r="12" spans="1:9" ht="15.75" x14ac:dyDescent="0.5">
      <c r="A12" s="8"/>
      <c r="B12" s="8"/>
    </row>
    <row r="13" spans="1:9" x14ac:dyDescent="0.45">
      <c r="B13" s="23"/>
      <c r="C13" s="23"/>
      <c r="D13" s="24"/>
      <c r="E13" s="24"/>
      <c r="F13" s="24"/>
      <c r="G13" s="24"/>
      <c r="H13" s="24"/>
      <c r="I13" s="24"/>
    </row>
    <row r="14" spans="1:9" ht="17.649999999999999" x14ac:dyDescent="0.45">
      <c r="B14" s="25"/>
      <c r="C14" s="26"/>
      <c r="D14" s="26"/>
      <c r="E14" s="26"/>
      <c r="F14" s="26"/>
      <c r="G14" s="26"/>
      <c r="H14" s="26"/>
      <c r="I14" s="27"/>
    </row>
    <row r="15" spans="1:9" ht="17.649999999999999" x14ac:dyDescent="0.45">
      <c r="B15" s="25"/>
      <c r="C15" s="26"/>
      <c r="D15" s="26"/>
      <c r="E15" s="26"/>
      <c r="F15" s="26"/>
      <c r="G15" s="26"/>
      <c r="H15" s="26"/>
      <c r="I15" s="27"/>
    </row>
    <row r="16" spans="1:9" ht="17.649999999999999" x14ac:dyDescent="0.45">
      <c r="B16" s="25"/>
      <c r="C16" s="26"/>
      <c r="D16" s="26"/>
      <c r="E16" s="26"/>
      <c r="F16" s="26"/>
      <c r="G16" s="26"/>
      <c r="H16" s="26"/>
      <c r="I16" s="27"/>
    </row>
    <row r="17" spans="1:9" ht="17.649999999999999" x14ac:dyDescent="0.45">
      <c r="B17" s="25"/>
      <c r="C17" s="26"/>
      <c r="D17" s="26"/>
      <c r="E17" s="26"/>
      <c r="F17" s="26"/>
      <c r="G17" s="26"/>
      <c r="H17" s="26"/>
      <c r="I17" s="27"/>
    </row>
    <row r="18" spans="1:9" ht="17.649999999999999" x14ac:dyDescent="0.45">
      <c r="B18" s="25"/>
      <c r="C18" s="26"/>
      <c r="D18" s="26"/>
      <c r="E18" s="26"/>
      <c r="F18" s="26"/>
      <c r="G18" s="26"/>
      <c r="H18" s="26"/>
      <c r="I18" s="27"/>
    </row>
    <row r="19" spans="1:9" x14ac:dyDescent="0.45">
      <c r="B19" s="23"/>
      <c r="C19" s="28"/>
      <c r="D19" s="28"/>
      <c r="E19" s="28"/>
      <c r="F19" s="28"/>
      <c r="G19" s="28"/>
      <c r="H19" s="28"/>
      <c r="I19" s="28"/>
    </row>
    <row r="22" spans="1:9" ht="15.75" x14ac:dyDescent="0.5">
      <c r="A22" s="8"/>
      <c r="B22" s="8"/>
    </row>
    <row r="23" spans="1:9" x14ac:dyDescent="0.45">
      <c r="B23" s="23"/>
      <c r="C23" s="23"/>
      <c r="D23" s="24"/>
      <c r="E23" s="24"/>
      <c r="F23" s="24"/>
      <c r="G23" s="24"/>
      <c r="H23" s="24"/>
      <c r="I23" s="24"/>
    </row>
    <row r="24" spans="1:9" ht="17.649999999999999" x14ac:dyDescent="0.45">
      <c r="B24" s="25"/>
      <c r="C24" s="26"/>
      <c r="D24" s="26"/>
      <c r="E24" s="26"/>
      <c r="F24" s="26"/>
      <c r="G24" s="26"/>
      <c r="H24" s="26"/>
      <c r="I24" s="27"/>
    </row>
    <row r="25" spans="1:9" ht="17.649999999999999" x14ac:dyDescent="0.45">
      <c r="B25" s="25"/>
      <c r="C25" s="26"/>
      <c r="D25" s="26"/>
      <c r="E25" s="26"/>
      <c r="F25" s="26"/>
      <c r="G25" s="26"/>
      <c r="H25" s="26"/>
      <c r="I25" s="27"/>
    </row>
    <row r="26" spans="1:9" ht="17.649999999999999" x14ac:dyDescent="0.45">
      <c r="B26" s="25"/>
      <c r="C26" s="26"/>
      <c r="D26" s="26"/>
      <c r="E26" s="26"/>
      <c r="F26" s="26"/>
      <c r="G26" s="26"/>
      <c r="H26" s="26"/>
      <c r="I26" s="27"/>
    </row>
    <row r="27" spans="1:9" ht="17.649999999999999" x14ac:dyDescent="0.45">
      <c r="B27" s="25"/>
      <c r="C27" s="26"/>
      <c r="D27" s="26"/>
      <c r="E27" s="26"/>
      <c r="F27" s="26"/>
      <c r="G27" s="26"/>
      <c r="H27" s="26"/>
      <c r="I27" s="27"/>
    </row>
    <row r="28" spans="1:9" ht="17.649999999999999" x14ac:dyDescent="0.45">
      <c r="B28" s="25"/>
      <c r="C28" s="26"/>
      <c r="D28" s="26"/>
      <c r="E28" s="26"/>
      <c r="F28" s="26"/>
      <c r="G28" s="26"/>
      <c r="H28" s="26"/>
      <c r="I28" s="27"/>
    </row>
    <row r="29" spans="1:9" x14ac:dyDescent="0.45">
      <c r="B29" s="23"/>
      <c r="C29" s="28"/>
      <c r="D29" s="28"/>
      <c r="E29" s="28"/>
      <c r="F29" s="28"/>
      <c r="G29" s="28"/>
      <c r="H29" s="28"/>
      <c r="I29" s="28"/>
    </row>
    <row r="32" spans="1:9" ht="15.75" x14ac:dyDescent="0.5">
      <c r="A32" s="8"/>
      <c r="B32" s="8"/>
    </row>
    <row r="33" spans="1:9" x14ac:dyDescent="0.45">
      <c r="B33" s="23"/>
      <c r="C33" s="23"/>
      <c r="D33" s="24"/>
      <c r="E33" s="24"/>
      <c r="F33" s="24"/>
      <c r="G33" s="24"/>
      <c r="H33" s="24"/>
      <c r="I33" s="24"/>
    </row>
    <row r="34" spans="1:9" ht="17.649999999999999" x14ac:dyDescent="0.45">
      <c r="B34" s="25"/>
      <c r="C34" s="26"/>
      <c r="D34" s="26"/>
      <c r="E34" s="26"/>
      <c r="F34" s="26"/>
      <c r="G34" s="26"/>
      <c r="H34" s="26"/>
      <c r="I34" s="27"/>
    </row>
    <row r="35" spans="1:9" ht="17.649999999999999" x14ac:dyDescent="0.45">
      <c r="B35" s="25"/>
      <c r="C35" s="26"/>
      <c r="D35" s="26"/>
      <c r="E35" s="26"/>
      <c r="F35" s="26"/>
      <c r="G35" s="26"/>
      <c r="H35" s="26"/>
      <c r="I35" s="27"/>
    </row>
    <row r="36" spans="1:9" ht="17.649999999999999" x14ac:dyDescent="0.45">
      <c r="B36" s="25"/>
      <c r="C36" s="26"/>
      <c r="D36" s="26"/>
      <c r="E36" s="26"/>
      <c r="F36" s="26"/>
      <c r="G36" s="26"/>
      <c r="H36" s="26"/>
      <c r="I36" s="27"/>
    </row>
    <row r="37" spans="1:9" ht="17.649999999999999" x14ac:dyDescent="0.45">
      <c r="B37" s="25"/>
      <c r="C37" s="26"/>
      <c r="D37" s="26"/>
      <c r="E37" s="26"/>
      <c r="F37" s="26"/>
      <c r="G37" s="26"/>
      <c r="H37" s="26"/>
      <c r="I37" s="27"/>
    </row>
    <row r="38" spans="1:9" ht="17.649999999999999" x14ac:dyDescent="0.45">
      <c r="B38" s="25"/>
      <c r="C38" s="26"/>
      <c r="D38" s="26"/>
      <c r="E38" s="26"/>
      <c r="F38" s="26"/>
      <c r="G38" s="26"/>
      <c r="H38" s="26"/>
      <c r="I38" s="27"/>
    </row>
    <row r="39" spans="1:9" x14ac:dyDescent="0.45">
      <c r="B39" s="23"/>
      <c r="C39" s="28"/>
      <c r="D39" s="28"/>
      <c r="E39" s="28"/>
      <c r="F39" s="28"/>
      <c r="G39" s="28"/>
      <c r="H39" s="28"/>
      <c r="I39" s="28"/>
    </row>
    <row r="42" spans="1:9" ht="15.75" x14ac:dyDescent="0.5">
      <c r="A42" s="8"/>
      <c r="B42" s="8"/>
    </row>
    <row r="43" spans="1:9" x14ac:dyDescent="0.45">
      <c r="B43" s="23"/>
      <c r="C43" s="23"/>
      <c r="D43" s="24"/>
      <c r="E43" s="24"/>
      <c r="F43" s="24"/>
      <c r="G43" s="24"/>
      <c r="H43" s="24"/>
      <c r="I43" s="24"/>
    </row>
    <row r="44" spans="1:9" ht="17.649999999999999" x14ac:dyDescent="0.45">
      <c r="B44" s="25"/>
      <c r="C44" s="26"/>
      <c r="D44" s="26"/>
      <c r="E44" s="26"/>
      <c r="F44" s="26"/>
      <c r="G44" s="26"/>
      <c r="H44" s="26"/>
      <c r="I44" s="30"/>
    </row>
    <row r="45" spans="1:9" ht="17.649999999999999" x14ac:dyDescent="0.45">
      <c r="B45" s="25"/>
      <c r="C45" s="26"/>
      <c r="D45" s="26"/>
      <c r="E45" s="26"/>
      <c r="F45" s="26"/>
      <c r="G45" s="26"/>
      <c r="H45" s="26"/>
      <c r="I45" s="30"/>
    </row>
    <row r="46" spans="1:9" ht="17.649999999999999" x14ac:dyDescent="0.45">
      <c r="B46" s="25"/>
      <c r="C46" s="26"/>
      <c r="D46" s="26"/>
      <c r="E46" s="26"/>
      <c r="F46" s="26"/>
      <c r="G46" s="26"/>
      <c r="H46" s="26"/>
      <c r="I46" s="30"/>
    </row>
    <row r="47" spans="1:9" ht="17.649999999999999" x14ac:dyDescent="0.45">
      <c r="B47" s="25"/>
      <c r="C47" s="26"/>
      <c r="D47" s="26"/>
      <c r="E47" s="26"/>
      <c r="F47" s="26"/>
      <c r="G47" s="26"/>
      <c r="H47" s="26"/>
      <c r="I47" s="30"/>
    </row>
    <row r="48" spans="1:9" ht="17.649999999999999" x14ac:dyDescent="0.45">
      <c r="B48" s="25"/>
      <c r="C48" s="26"/>
      <c r="D48" s="26"/>
      <c r="E48" s="26"/>
      <c r="F48" s="26"/>
      <c r="G48" s="26"/>
      <c r="H48" s="26"/>
      <c r="I48" s="30"/>
    </row>
    <row r="49" spans="1:9" x14ac:dyDescent="0.45">
      <c r="B49" s="23"/>
      <c r="C49" s="28"/>
      <c r="D49" s="28"/>
      <c r="E49" s="28"/>
      <c r="F49" s="28"/>
      <c r="G49" s="28"/>
      <c r="H49" s="28"/>
      <c r="I49" s="28"/>
    </row>
    <row r="52" spans="1:9" ht="15.75" x14ac:dyDescent="0.5">
      <c r="A52" s="8"/>
      <c r="B52" s="8"/>
    </row>
    <row r="53" spans="1:9" x14ac:dyDescent="0.45">
      <c r="B53" s="23"/>
      <c r="C53" s="23"/>
      <c r="D53" s="24"/>
      <c r="E53" s="24"/>
      <c r="F53" s="24"/>
      <c r="G53" s="24"/>
      <c r="H53" s="24"/>
      <c r="I53" s="24"/>
    </row>
    <row r="54" spans="1:9" ht="17.649999999999999" x14ac:dyDescent="0.45">
      <c r="B54" s="25"/>
      <c r="C54" s="26"/>
      <c r="D54" s="26"/>
      <c r="E54" s="26"/>
      <c r="F54" s="26"/>
      <c r="G54" s="26"/>
      <c r="H54" s="26"/>
      <c r="I54" s="30"/>
    </row>
    <row r="55" spans="1:9" ht="17.649999999999999" x14ac:dyDescent="0.45">
      <c r="B55" s="25"/>
      <c r="C55" s="26"/>
      <c r="D55" s="26"/>
      <c r="E55" s="26"/>
      <c r="F55" s="26"/>
      <c r="G55" s="26"/>
      <c r="H55" s="26"/>
      <c r="I55" s="30"/>
    </row>
    <row r="56" spans="1:9" ht="17.649999999999999" x14ac:dyDescent="0.45">
      <c r="B56" s="25"/>
      <c r="C56" s="26"/>
      <c r="D56" s="26"/>
      <c r="E56" s="26"/>
      <c r="F56" s="26"/>
      <c r="G56" s="26"/>
      <c r="H56" s="26"/>
      <c r="I56" s="30"/>
    </row>
    <row r="57" spans="1:9" ht="17.649999999999999" x14ac:dyDescent="0.45">
      <c r="B57" s="25"/>
      <c r="C57" s="26"/>
      <c r="D57" s="26"/>
      <c r="E57" s="26"/>
      <c r="F57" s="26"/>
      <c r="G57" s="26"/>
      <c r="H57" s="26"/>
      <c r="I57" s="30"/>
    </row>
    <row r="58" spans="1:9" ht="17.649999999999999" x14ac:dyDescent="0.45">
      <c r="B58" s="25"/>
      <c r="C58" s="26"/>
      <c r="D58" s="26"/>
      <c r="E58" s="26"/>
      <c r="F58" s="26"/>
      <c r="G58" s="26"/>
      <c r="H58" s="26"/>
      <c r="I58" s="30"/>
    </row>
    <row r="59" spans="1:9" x14ac:dyDescent="0.45">
      <c r="B59" s="23"/>
      <c r="C59" s="28"/>
      <c r="D59" s="28"/>
      <c r="E59" s="28"/>
      <c r="F59" s="28"/>
      <c r="G59" s="28"/>
      <c r="H59" s="28"/>
      <c r="I59" s="28"/>
    </row>
    <row r="62" spans="1:9" ht="15.75" x14ac:dyDescent="0.5">
      <c r="A62" s="8"/>
      <c r="B62" s="8"/>
    </row>
    <row r="63" spans="1:9" x14ac:dyDescent="0.45">
      <c r="B63" s="23"/>
      <c r="C63" s="23"/>
      <c r="D63" s="24"/>
      <c r="E63" s="24"/>
      <c r="F63" s="24"/>
      <c r="G63" s="24"/>
      <c r="H63" s="24"/>
      <c r="I63" s="24"/>
    </row>
    <row r="64" spans="1:9" ht="17.649999999999999" x14ac:dyDescent="0.45">
      <c r="B64" s="25"/>
      <c r="C64" s="26"/>
      <c r="D64" s="26"/>
      <c r="E64" s="26"/>
      <c r="F64" s="26"/>
      <c r="G64" s="26"/>
      <c r="H64" s="26"/>
      <c r="I64" s="30"/>
    </row>
    <row r="65" spans="1:9" ht="17.649999999999999" x14ac:dyDescent="0.45">
      <c r="B65" s="25"/>
      <c r="C65" s="26"/>
      <c r="D65" s="26"/>
      <c r="E65" s="26"/>
      <c r="F65" s="26"/>
      <c r="G65" s="26"/>
      <c r="H65" s="26"/>
      <c r="I65" s="30"/>
    </row>
    <row r="66" spans="1:9" ht="17.649999999999999" x14ac:dyDescent="0.45">
      <c r="B66" s="25"/>
      <c r="C66" s="26"/>
      <c r="D66" s="26"/>
      <c r="E66" s="26"/>
      <c r="F66" s="26"/>
      <c r="G66" s="26"/>
      <c r="H66" s="26"/>
      <c r="I66" s="30"/>
    </row>
    <row r="67" spans="1:9" ht="17.649999999999999" x14ac:dyDescent="0.45">
      <c r="B67" s="25"/>
      <c r="C67" s="26"/>
      <c r="D67" s="26"/>
      <c r="E67" s="26"/>
      <c r="F67" s="26"/>
      <c r="G67" s="26"/>
      <c r="H67" s="26"/>
      <c r="I67" s="30"/>
    </row>
    <row r="68" spans="1:9" ht="17.649999999999999" x14ac:dyDescent="0.45">
      <c r="B68" s="25"/>
      <c r="C68" s="26"/>
      <c r="D68" s="26"/>
      <c r="E68" s="26"/>
      <c r="F68" s="26"/>
      <c r="G68" s="26"/>
      <c r="H68" s="26"/>
      <c r="I68" s="30"/>
    </row>
    <row r="69" spans="1:9" x14ac:dyDescent="0.45">
      <c r="B69" s="23"/>
      <c r="C69" s="28"/>
      <c r="D69" s="28"/>
      <c r="E69" s="28"/>
      <c r="F69" s="28"/>
      <c r="G69" s="28"/>
      <c r="H69" s="28"/>
      <c r="I69" s="28"/>
    </row>
    <row r="71" spans="1:9" hidden="1" x14ac:dyDescent="0.45"/>
    <row r="72" spans="1:9" ht="15.75" hidden="1" x14ac:dyDescent="0.5">
      <c r="A72" s="8"/>
      <c r="B72" s="8"/>
    </row>
    <row r="73" spans="1:9" hidden="1" x14ac:dyDescent="0.45">
      <c r="B73" s="23"/>
      <c r="C73" s="23"/>
      <c r="D73" s="24"/>
      <c r="E73" s="24"/>
      <c r="F73" s="24"/>
      <c r="G73" s="24"/>
      <c r="H73" s="24"/>
      <c r="I73" s="24"/>
    </row>
    <row r="74" spans="1:9" ht="17.649999999999999" hidden="1" x14ac:dyDescent="0.45">
      <c r="B74" s="25"/>
      <c r="C74" s="26"/>
      <c r="D74" s="26"/>
      <c r="E74" s="26"/>
      <c r="F74" s="26"/>
      <c r="G74" s="26"/>
      <c r="H74" s="26"/>
      <c r="I74" s="30"/>
    </row>
    <row r="75" spans="1:9" ht="17.649999999999999" hidden="1" x14ac:dyDescent="0.45">
      <c r="B75" s="25"/>
      <c r="C75" s="26"/>
      <c r="D75" s="26"/>
      <c r="E75" s="26"/>
      <c r="F75" s="26"/>
      <c r="G75" s="26"/>
      <c r="H75" s="26"/>
      <c r="I75" s="30"/>
    </row>
    <row r="76" spans="1:9" ht="17.649999999999999" hidden="1" x14ac:dyDescent="0.45">
      <c r="B76" s="25"/>
      <c r="C76" s="26"/>
      <c r="D76" s="26"/>
      <c r="E76" s="26"/>
      <c r="F76" s="26"/>
      <c r="G76" s="26"/>
      <c r="H76" s="26"/>
      <c r="I76" s="30"/>
    </row>
    <row r="77" spans="1:9" ht="17.649999999999999" hidden="1" x14ac:dyDescent="0.45">
      <c r="B77" s="25"/>
      <c r="C77" s="26"/>
      <c r="D77" s="26"/>
      <c r="E77" s="26"/>
      <c r="F77" s="26"/>
      <c r="G77" s="26"/>
      <c r="H77" s="26"/>
      <c r="I77" s="30"/>
    </row>
    <row r="78" spans="1:9" ht="17.649999999999999" hidden="1" x14ac:dyDescent="0.45">
      <c r="B78" s="25"/>
      <c r="C78" s="26"/>
      <c r="D78" s="26"/>
      <c r="E78" s="26"/>
      <c r="F78" s="26"/>
      <c r="G78" s="26"/>
      <c r="H78" s="26"/>
      <c r="I78" s="30"/>
    </row>
    <row r="79" spans="1:9" hidden="1" x14ac:dyDescent="0.45">
      <c r="B79" s="23"/>
      <c r="C79" s="28"/>
      <c r="D79" s="28"/>
      <c r="E79" s="28"/>
      <c r="F79" s="28"/>
      <c r="G79" s="28"/>
      <c r="H79" s="28"/>
      <c r="I79" s="28"/>
    </row>
    <row r="80" spans="1:9" hidden="1" x14ac:dyDescent="0.45"/>
    <row r="81" spans="1:9" hidden="1" x14ac:dyDescent="0.45"/>
    <row r="82" spans="1:9" ht="15.75" hidden="1" x14ac:dyDescent="0.5">
      <c r="A82" s="8"/>
      <c r="B82" s="8"/>
    </row>
    <row r="83" spans="1:9" hidden="1" x14ac:dyDescent="0.45">
      <c r="B83" s="23"/>
      <c r="C83" s="23"/>
      <c r="D83" s="24"/>
      <c r="E83" s="24"/>
      <c r="F83" s="24"/>
      <c r="G83" s="24"/>
      <c r="H83" s="24"/>
      <c r="I83" s="24"/>
    </row>
    <row r="84" spans="1:9" ht="17.649999999999999" hidden="1" x14ac:dyDescent="0.45">
      <c r="B84" s="25"/>
      <c r="C84" s="26"/>
      <c r="D84" s="26"/>
      <c r="E84" s="26"/>
      <c r="F84" s="26"/>
      <c r="G84" s="26"/>
      <c r="H84" s="26"/>
      <c r="I84" s="30"/>
    </row>
    <row r="85" spans="1:9" ht="17.649999999999999" hidden="1" x14ac:dyDescent="0.45">
      <c r="B85" s="25"/>
      <c r="C85" s="26"/>
      <c r="D85" s="26"/>
      <c r="E85" s="26"/>
      <c r="F85" s="26"/>
      <c r="G85" s="26"/>
      <c r="H85" s="26"/>
      <c r="I85" s="30"/>
    </row>
    <row r="86" spans="1:9" ht="17.649999999999999" hidden="1" x14ac:dyDescent="0.45">
      <c r="B86" s="25"/>
      <c r="C86" s="26"/>
      <c r="D86" s="26"/>
      <c r="E86" s="26"/>
      <c r="F86" s="26"/>
      <c r="G86" s="26"/>
      <c r="H86" s="26"/>
      <c r="I86" s="30"/>
    </row>
    <row r="87" spans="1:9" ht="17.649999999999999" hidden="1" x14ac:dyDescent="0.45">
      <c r="B87" s="25"/>
      <c r="C87" s="26"/>
      <c r="D87" s="26"/>
      <c r="E87" s="26"/>
      <c r="F87" s="26"/>
      <c r="G87" s="26"/>
      <c r="H87" s="26"/>
      <c r="I87" s="30"/>
    </row>
    <row r="88" spans="1:9" ht="17.649999999999999" hidden="1" x14ac:dyDescent="0.45">
      <c r="B88" s="25"/>
      <c r="C88" s="26"/>
      <c r="D88" s="26"/>
      <c r="E88" s="26"/>
      <c r="F88" s="26"/>
      <c r="G88" s="26"/>
      <c r="H88" s="26"/>
      <c r="I88" s="30"/>
    </row>
    <row r="89" spans="1:9" hidden="1" x14ac:dyDescent="0.45">
      <c r="B89" s="23"/>
      <c r="C89" s="28"/>
      <c r="D89" s="28"/>
      <c r="E89" s="28"/>
      <c r="F89" s="28"/>
      <c r="G89" s="28"/>
      <c r="H89" s="28"/>
      <c r="I89" s="28"/>
    </row>
    <row r="90" spans="1:9" hidden="1" x14ac:dyDescent="0.45"/>
    <row r="91" spans="1:9" hidden="1" x14ac:dyDescent="0.45"/>
    <row r="92" spans="1:9" ht="15.75" hidden="1" x14ac:dyDescent="0.5">
      <c r="A92" s="8"/>
      <c r="B92" s="8"/>
    </row>
    <row r="93" spans="1:9" hidden="1" x14ac:dyDescent="0.45">
      <c r="B93" s="23"/>
      <c r="C93" s="23"/>
      <c r="D93" s="24"/>
      <c r="E93" s="24"/>
      <c r="F93" s="24"/>
      <c r="G93" s="24"/>
      <c r="H93" s="24"/>
      <c r="I93" s="24"/>
    </row>
    <row r="94" spans="1:9" ht="17.649999999999999" hidden="1" x14ac:dyDescent="0.45">
      <c r="B94" s="25"/>
      <c r="C94" s="26"/>
      <c r="D94" s="26"/>
      <c r="E94" s="26"/>
      <c r="F94" s="26"/>
      <c r="G94" s="26"/>
      <c r="H94" s="26"/>
      <c r="I94" s="30"/>
    </row>
    <row r="95" spans="1:9" ht="17.649999999999999" hidden="1" x14ac:dyDescent="0.45">
      <c r="B95" s="25"/>
      <c r="C95" s="26"/>
      <c r="D95" s="26"/>
      <c r="E95" s="26"/>
      <c r="F95" s="26"/>
      <c r="G95" s="26"/>
      <c r="H95" s="26"/>
      <c r="I95" s="30"/>
    </row>
    <row r="96" spans="1:9" ht="17.649999999999999" hidden="1" x14ac:dyDescent="0.45">
      <c r="B96" s="25"/>
      <c r="C96" s="26"/>
      <c r="D96" s="26"/>
      <c r="E96" s="26"/>
      <c r="F96" s="26"/>
      <c r="G96" s="26"/>
      <c r="H96" s="26"/>
      <c r="I96" s="30"/>
    </row>
    <row r="97" spans="1:9" ht="17.649999999999999" hidden="1" x14ac:dyDescent="0.45">
      <c r="B97" s="25"/>
      <c r="C97" s="26"/>
      <c r="D97" s="26"/>
      <c r="E97" s="26"/>
      <c r="F97" s="26"/>
      <c r="G97" s="26"/>
      <c r="H97" s="26"/>
      <c r="I97" s="30"/>
    </row>
    <row r="98" spans="1:9" ht="17.649999999999999" hidden="1" x14ac:dyDescent="0.45">
      <c r="B98" s="25"/>
      <c r="C98" s="26"/>
      <c r="D98" s="26"/>
      <c r="E98" s="26"/>
      <c r="F98" s="26"/>
      <c r="G98" s="26"/>
      <c r="H98" s="26"/>
      <c r="I98" s="30"/>
    </row>
    <row r="99" spans="1:9" hidden="1" x14ac:dyDescent="0.45">
      <c r="B99" s="23"/>
      <c r="C99" s="28"/>
      <c r="D99" s="28"/>
      <c r="E99" s="28"/>
      <c r="F99" s="28"/>
      <c r="G99" s="28"/>
      <c r="H99" s="28"/>
      <c r="I99" s="28"/>
    </row>
    <row r="100" spans="1:9" hidden="1" x14ac:dyDescent="0.45"/>
    <row r="101" spans="1:9" hidden="1" x14ac:dyDescent="0.45"/>
    <row r="102" spans="1:9" ht="15.75" hidden="1" x14ac:dyDescent="0.5">
      <c r="A102" s="8"/>
      <c r="B102" s="8"/>
    </row>
    <row r="103" spans="1:9" hidden="1" x14ac:dyDescent="0.45">
      <c r="B103" s="23"/>
      <c r="C103" s="23"/>
      <c r="D103" s="24"/>
      <c r="E103" s="24"/>
      <c r="F103" s="24"/>
      <c r="G103" s="24"/>
      <c r="H103" s="24"/>
      <c r="I103" s="24"/>
    </row>
    <row r="104" spans="1:9" ht="17.649999999999999" hidden="1" x14ac:dyDescent="0.45">
      <c r="B104" s="25"/>
      <c r="C104" s="26"/>
      <c r="D104" s="26"/>
      <c r="E104" s="26"/>
      <c r="F104" s="26"/>
      <c r="G104" s="26"/>
      <c r="H104" s="26"/>
      <c r="I104" s="30"/>
    </row>
    <row r="105" spans="1:9" ht="17.649999999999999" hidden="1" x14ac:dyDescent="0.45">
      <c r="B105" s="25"/>
      <c r="C105" s="26"/>
      <c r="D105" s="26"/>
      <c r="E105" s="26"/>
      <c r="F105" s="26"/>
      <c r="G105" s="26"/>
      <c r="H105" s="26"/>
      <c r="I105" s="30"/>
    </row>
    <row r="106" spans="1:9" ht="17.649999999999999" hidden="1" x14ac:dyDescent="0.45">
      <c r="B106" s="25"/>
      <c r="C106" s="26"/>
      <c r="D106" s="26"/>
      <c r="E106" s="26"/>
      <c r="F106" s="26"/>
      <c r="G106" s="26"/>
      <c r="H106" s="26"/>
      <c r="I106" s="30"/>
    </row>
    <row r="107" spans="1:9" ht="17.649999999999999" hidden="1" x14ac:dyDescent="0.45">
      <c r="B107" s="25"/>
      <c r="C107" s="26"/>
      <c r="D107" s="26"/>
      <c r="E107" s="26"/>
      <c r="F107" s="26"/>
      <c r="G107" s="26"/>
      <c r="H107" s="26"/>
      <c r="I107" s="30"/>
    </row>
    <row r="108" spans="1:9" ht="17.649999999999999" hidden="1" x14ac:dyDescent="0.45">
      <c r="B108" s="25"/>
      <c r="C108" s="26"/>
      <c r="D108" s="26"/>
      <c r="E108" s="26"/>
      <c r="F108" s="26"/>
      <c r="G108" s="26"/>
      <c r="H108" s="26"/>
      <c r="I108" s="30"/>
    </row>
    <row r="109" spans="1:9" hidden="1" x14ac:dyDescent="0.45">
      <c r="B109" s="23"/>
      <c r="C109" s="28"/>
      <c r="D109" s="28"/>
      <c r="E109" s="28"/>
      <c r="F109" s="28"/>
      <c r="G109" s="28"/>
      <c r="H109" s="28"/>
      <c r="I109" s="28"/>
    </row>
    <row r="110" spans="1:9" hidden="1" x14ac:dyDescent="0.45"/>
    <row r="111" spans="1:9" hidden="1" x14ac:dyDescent="0.45"/>
    <row r="112" spans="1:9" ht="15.75" hidden="1" x14ac:dyDescent="0.5">
      <c r="A112" s="8"/>
      <c r="B112" s="8"/>
    </row>
    <row r="113" spans="1:9" hidden="1" x14ac:dyDescent="0.45">
      <c r="B113" s="23"/>
      <c r="C113" s="23"/>
      <c r="D113" s="24"/>
      <c r="E113" s="24"/>
      <c r="F113" s="24"/>
      <c r="G113" s="24"/>
      <c r="H113" s="24"/>
      <c r="I113" s="24"/>
    </row>
    <row r="114" spans="1:9" ht="17.649999999999999" hidden="1" x14ac:dyDescent="0.45">
      <c r="B114" s="25"/>
      <c r="C114" s="26"/>
      <c r="D114" s="26"/>
      <c r="E114" s="26"/>
      <c r="F114" s="26"/>
      <c r="G114" s="26"/>
      <c r="H114" s="26"/>
      <c r="I114" s="30"/>
    </row>
    <row r="115" spans="1:9" ht="17.649999999999999" hidden="1" x14ac:dyDescent="0.45">
      <c r="B115" s="25"/>
      <c r="C115" s="26"/>
      <c r="D115" s="26"/>
      <c r="E115" s="26"/>
      <c r="F115" s="26"/>
      <c r="G115" s="26"/>
      <c r="H115" s="26"/>
      <c r="I115" s="30"/>
    </row>
    <row r="116" spans="1:9" ht="17.649999999999999" hidden="1" x14ac:dyDescent="0.45">
      <c r="B116" s="25"/>
      <c r="C116" s="26"/>
      <c r="D116" s="26"/>
      <c r="E116" s="26"/>
      <c r="F116" s="26"/>
      <c r="G116" s="26"/>
      <c r="H116" s="26"/>
      <c r="I116" s="30"/>
    </row>
    <row r="117" spans="1:9" ht="17.649999999999999" hidden="1" x14ac:dyDescent="0.45">
      <c r="B117" s="25"/>
      <c r="C117" s="26"/>
      <c r="D117" s="26"/>
      <c r="E117" s="26"/>
      <c r="F117" s="26"/>
      <c r="G117" s="26"/>
      <c r="H117" s="26"/>
      <c r="I117" s="30"/>
    </row>
    <row r="118" spans="1:9" ht="17.649999999999999" hidden="1" x14ac:dyDescent="0.45">
      <c r="B118" s="25"/>
      <c r="C118" s="26"/>
      <c r="D118" s="26"/>
      <c r="E118" s="26"/>
      <c r="F118" s="26"/>
      <c r="G118" s="26"/>
      <c r="H118" s="26"/>
      <c r="I118" s="30"/>
    </row>
    <row r="119" spans="1:9" hidden="1" x14ac:dyDescent="0.45">
      <c r="B119" s="23"/>
      <c r="C119" s="28"/>
      <c r="D119" s="28"/>
      <c r="E119" s="28"/>
      <c r="F119" s="28"/>
      <c r="G119" s="28"/>
      <c r="H119" s="28"/>
      <c r="I119" s="28"/>
    </row>
    <row r="120" spans="1:9" hidden="1" x14ac:dyDescent="0.45"/>
    <row r="121" spans="1:9" hidden="1" x14ac:dyDescent="0.45"/>
    <row r="122" spans="1:9" ht="15.75" hidden="1" x14ac:dyDescent="0.5">
      <c r="A122" s="8"/>
      <c r="B122" s="8"/>
    </row>
    <row r="123" spans="1:9" hidden="1" x14ac:dyDescent="0.45">
      <c r="B123" s="23"/>
      <c r="C123" s="23"/>
      <c r="D123" s="24"/>
      <c r="E123" s="24"/>
      <c r="F123" s="24"/>
      <c r="G123" s="24"/>
      <c r="H123" s="24"/>
      <c r="I123" s="24"/>
    </row>
    <row r="124" spans="1:9" ht="17.649999999999999" hidden="1" x14ac:dyDescent="0.45">
      <c r="B124" s="25"/>
      <c r="C124" s="26"/>
      <c r="D124" s="26"/>
      <c r="E124" s="26"/>
      <c r="F124" s="26"/>
      <c r="G124" s="26"/>
      <c r="H124" s="26"/>
      <c r="I124" s="30"/>
    </row>
    <row r="125" spans="1:9" ht="17.649999999999999" hidden="1" x14ac:dyDescent="0.45">
      <c r="B125" s="25"/>
      <c r="C125" s="26"/>
      <c r="D125" s="26"/>
      <c r="E125" s="26"/>
      <c r="F125" s="26"/>
      <c r="G125" s="26"/>
      <c r="H125" s="26"/>
      <c r="I125" s="30"/>
    </row>
    <row r="126" spans="1:9" ht="17.649999999999999" hidden="1" x14ac:dyDescent="0.45">
      <c r="B126" s="25"/>
      <c r="C126" s="26"/>
      <c r="D126" s="26"/>
      <c r="E126" s="26"/>
      <c r="F126" s="26"/>
      <c r="G126" s="26"/>
      <c r="H126" s="26"/>
      <c r="I126" s="30"/>
    </row>
    <row r="127" spans="1:9" ht="17.649999999999999" hidden="1" x14ac:dyDescent="0.45">
      <c r="B127" s="25"/>
      <c r="C127" s="26"/>
      <c r="D127" s="26"/>
      <c r="E127" s="26"/>
      <c r="F127" s="26"/>
      <c r="G127" s="26"/>
      <c r="H127" s="26"/>
      <c r="I127" s="30"/>
    </row>
    <row r="128" spans="1:9" ht="17.649999999999999" hidden="1" x14ac:dyDescent="0.45">
      <c r="B128" s="25"/>
      <c r="C128" s="26"/>
      <c r="D128" s="26"/>
      <c r="E128" s="26"/>
      <c r="F128" s="26"/>
      <c r="G128" s="26"/>
      <c r="H128" s="26"/>
      <c r="I128" s="30"/>
    </row>
    <row r="129" spans="1:9" hidden="1" x14ac:dyDescent="0.45">
      <c r="B129" s="23"/>
      <c r="C129" s="28"/>
      <c r="D129" s="28"/>
      <c r="E129" s="28"/>
      <c r="F129" s="28"/>
      <c r="G129" s="28"/>
      <c r="H129" s="28"/>
      <c r="I129" s="28"/>
    </row>
    <row r="130" spans="1:9" hidden="1" x14ac:dyDescent="0.45"/>
    <row r="131" spans="1:9" hidden="1" x14ac:dyDescent="0.45"/>
    <row r="132" spans="1:9" ht="15.75" hidden="1" x14ac:dyDescent="0.5">
      <c r="A132" s="8"/>
      <c r="B132" s="8"/>
    </row>
    <row r="133" spans="1:9" hidden="1" x14ac:dyDescent="0.45">
      <c r="B133" s="23"/>
      <c r="C133" s="23"/>
      <c r="D133" s="24"/>
      <c r="E133" s="24"/>
      <c r="F133" s="24"/>
      <c r="G133" s="24"/>
      <c r="H133" s="24"/>
      <c r="I133" s="24"/>
    </row>
    <row r="134" spans="1:9" ht="17.649999999999999" hidden="1" x14ac:dyDescent="0.45">
      <c r="B134" s="25"/>
      <c r="C134" s="26"/>
      <c r="D134" s="26"/>
      <c r="E134" s="26"/>
      <c r="F134" s="26"/>
      <c r="G134" s="26"/>
      <c r="H134" s="26"/>
      <c r="I134" s="30"/>
    </row>
    <row r="135" spans="1:9" ht="17.649999999999999" hidden="1" x14ac:dyDescent="0.45">
      <c r="B135" s="25"/>
      <c r="C135" s="26"/>
      <c r="D135" s="26"/>
      <c r="E135" s="26"/>
      <c r="F135" s="26"/>
      <c r="G135" s="26"/>
      <c r="H135" s="26"/>
      <c r="I135" s="30"/>
    </row>
    <row r="136" spans="1:9" ht="17.649999999999999" hidden="1" x14ac:dyDescent="0.45">
      <c r="B136" s="25"/>
      <c r="C136" s="26"/>
      <c r="D136" s="26"/>
      <c r="E136" s="26"/>
      <c r="F136" s="26"/>
      <c r="G136" s="26"/>
      <c r="H136" s="26"/>
      <c r="I136" s="30"/>
    </row>
    <row r="137" spans="1:9" ht="17.649999999999999" hidden="1" x14ac:dyDescent="0.45">
      <c r="B137" s="25"/>
      <c r="C137" s="26"/>
      <c r="D137" s="26"/>
      <c r="E137" s="26"/>
      <c r="F137" s="26"/>
      <c r="G137" s="26"/>
      <c r="H137" s="26"/>
      <c r="I137" s="30"/>
    </row>
    <row r="138" spans="1:9" ht="17.649999999999999" hidden="1" x14ac:dyDescent="0.45">
      <c r="B138" s="25"/>
      <c r="C138" s="26"/>
      <c r="D138" s="26"/>
      <c r="E138" s="26"/>
      <c r="F138" s="26"/>
      <c r="G138" s="26"/>
      <c r="H138" s="26"/>
      <c r="I138" s="30"/>
    </row>
    <row r="139" spans="1:9" hidden="1" x14ac:dyDescent="0.45">
      <c r="B139" s="23"/>
      <c r="C139" s="28"/>
      <c r="D139" s="28"/>
      <c r="E139" s="28"/>
      <c r="F139" s="28"/>
      <c r="G139" s="28"/>
      <c r="H139" s="28"/>
      <c r="I139" s="28"/>
    </row>
    <row r="140" spans="1:9" hidden="1" x14ac:dyDescent="0.45"/>
    <row r="141" spans="1:9" hidden="1" x14ac:dyDescent="0.45"/>
    <row r="142" spans="1:9" ht="15.75" hidden="1" x14ac:dyDescent="0.5">
      <c r="A142" s="8"/>
      <c r="B142" s="8"/>
    </row>
    <row r="143" spans="1:9" hidden="1" x14ac:dyDescent="0.45">
      <c r="B143" s="23"/>
      <c r="C143" s="23"/>
      <c r="D143" s="24"/>
      <c r="E143" s="24"/>
      <c r="F143" s="24"/>
      <c r="G143" s="24"/>
      <c r="H143" s="24"/>
      <c r="I143" s="24"/>
    </row>
    <row r="144" spans="1:9" ht="17.649999999999999" hidden="1" x14ac:dyDescent="0.45">
      <c r="B144" s="25"/>
      <c r="C144" s="26"/>
      <c r="D144" s="26"/>
      <c r="E144" s="26"/>
      <c r="F144" s="26"/>
      <c r="G144" s="26"/>
      <c r="H144" s="26"/>
      <c r="I144" s="30"/>
    </row>
    <row r="145" spans="1:9" ht="17.649999999999999" hidden="1" x14ac:dyDescent="0.45">
      <c r="B145" s="25"/>
      <c r="C145" s="26"/>
      <c r="D145" s="26"/>
      <c r="E145" s="26"/>
      <c r="F145" s="26"/>
      <c r="G145" s="26"/>
      <c r="H145" s="26"/>
      <c r="I145" s="30"/>
    </row>
    <row r="146" spans="1:9" ht="17.649999999999999" hidden="1" x14ac:dyDescent="0.45">
      <c r="B146" s="25"/>
      <c r="C146" s="26"/>
      <c r="D146" s="26"/>
      <c r="E146" s="26"/>
      <c r="F146" s="26"/>
      <c r="G146" s="26"/>
      <c r="H146" s="26"/>
      <c r="I146" s="30"/>
    </row>
    <row r="147" spans="1:9" ht="17.649999999999999" hidden="1" x14ac:dyDescent="0.45">
      <c r="B147" s="25"/>
      <c r="C147" s="26"/>
      <c r="D147" s="26"/>
      <c r="E147" s="26"/>
      <c r="F147" s="26"/>
      <c r="G147" s="26"/>
      <c r="H147" s="26"/>
      <c r="I147" s="30"/>
    </row>
    <row r="148" spans="1:9" ht="17.649999999999999" hidden="1" x14ac:dyDescent="0.45">
      <c r="B148" s="25"/>
      <c r="C148" s="26"/>
      <c r="D148" s="26"/>
      <c r="E148" s="26"/>
      <c r="F148" s="26"/>
      <c r="G148" s="26"/>
      <c r="H148" s="26"/>
      <c r="I148" s="30"/>
    </row>
    <row r="149" spans="1:9" hidden="1" x14ac:dyDescent="0.45">
      <c r="B149" s="23"/>
      <c r="C149" s="28"/>
      <c r="D149" s="28"/>
      <c r="E149" s="28"/>
      <c r="F149" s="28"/>
      <c r="G149" s="28"/>
      <c r="H149" s="28"/>
      <c r="I149" s="28"/>
    </row>
    <row r="150" spans="1:9" hidden="1" x14ac:dyDescent="0.45"/>
    <row r="151" spans="1:9" hidden="1" x14ac:dyDescent="0.45"/>
    <row r="152" spans="1:9" ht="15.75" hidden="1" x14ac:dyDescent="0.5">
      <c r="A152" s="8"/>
      <c r="B152" s="8"/>
    </row>
    <row r="153" spans="1:9" hidden="1" x14ac:dyDescent="0.45">
      <c r="B153" s="23"/>
      <c r="C153" s="23"/>
      <c r="D153" s="24"/>
      <c r="E153" s="24"/>
      <c r="F153" s="24"/>
      <c r="G153" s="24"/>
      <c r="H153" s="24"/>
      <c r="I153" s="24"/>
    </row>
    <row r="154" spans="1:9" ht="17.649999999999999" hidden="1" x14ac:dyDescent="0.45">
      <c r="B154" s="25"/>
      <c r="C154" s="26"/>
      <c r="D154" s="26"/>
      <c r="E154" s="26"/>
      <c r="F154" s="26"/>
      <c r="G154" s="26"/>
      <c r="H154" s="26"/>
      <c r="I154" s="30"/>
    </row>
    <row r="155" spans="1:9" ht="17.649999999999999" hidden="1" x14ac:dyDescent="0.45">
      <c r="B155" s="25"/>
      <c r="C155" s="26"/>
      <c r="D155" s="26"/>
      <c r="E155" s="26"/>
      <c r="F155" s="26"/>
      <c r="G155" s="26"/>
      <c r="H155" s="26"/>
      <c r="I155" s="30"/>
    </row>
    <row r="156" spans="1:9" ht="17.649999999999999" hidden="1" x14ac:dyDescent="0.45">
      <c r="B156" s="25"/>
      <c r="C156" s="26"/>
      <c r="D156" s="26"/>
      <c r="E156" s="26"/>
      <c r="F156" s="26"/>
      <c r="G156" s="26"/>
      <c r="H156" s="26"/>
      <c r="I156" s="30"/>
    </row>
    <row r="157" spans="1:9" ht="17.649999999999999" hidden="1" x14ac:dyDescent="0.45">
      <c r="B157" s="25"/>
      <c r="C157" s="26"/>
      <c r="D157" s="26"/>
      <c r="E157" s="26"/>
      <c r="F157" s="26"/>
      <c r="G157" s="26"/>
      <c r="H157" s="26"/>
      <c r="I157" s="30"/>
    </row>
    <row r="158" spans="1:9" ht="17.649999999999999" hidden="1" x14ac:dyDescent="0.45">
      <c r="B158" s="25"/>
      <c r="C158" s="26"/>
      <c r="D158" s="26"/>
      <c r="E158" s="26"/>
      <c r="F158" s="26"/>
      <c r="G158" s="26"/>
      <c r="H158" s="26"/>
      <c r="I158" s="30"/>
    </row>
    <row r="159" spans="1:9" hidden="1" x14ac:dyDescent="0.45">
      <c r="B159" s="23"/>
      <c r="C159" s="28"/>
      <c r="D159" s="28"/>
      <c r="E159" s="28"/>
      <c r="F159" s="28"/>
      <c r="G159" s="28"/>
      <c r="H159" s="28"/>
      <c r="I159" s="28"/>
    </row>
    <row r="160" spans="1:9" hidden="1" x14ac:dyDescent="0.45"/>
    <row r="161" spans="1:9" hidden="1" x14ac:dyDescent="0.45"/>
    <row r="162" spans="1:9" ht="15.75" hidden="1" x14ac:dyDescent="0.5">
      <c r="A162" s="8"/>
      <c r="B162" s="8"/>
    </row>
    <row r="163" spans="1:9" hidden="1" x14ac:dyDescent="0.45">
      <c r="B163" s="23"/>
      <c r="C163" s="23"/>
      <c r="D163" s="24"/>
      <c r="E163" s="24"/>
      <c r="F163" s="24"/>
      <c r="G163" s="24"/>
      <c r="H163" s="24"/>
      <c r="I163" s="24"/>
    </row>
    <row r="164" spans="1:9" ht="17.649999999999999" hidden="1" x14ac:dyDescent="0.45">
      <c r="B164" s="25"/>
      <c r="C164" s="26"/>
      <c r="D164" s="26"/>
      <c r="E164" s="26"/>
      <c r="F164" s="26"/>
      <c r="G164" s="26"/>
      <c r="H164" s="26"/>
      <c r="I164" s="30"/>
    </row>
    <row r="165" spans="1:9" ht="17.649999999999999" hidden="1" x14ac:dyDescent="0.45">
      <c r="B165" s="25"/>
      <c r="C165" s="26"/>
      <c r="D165" s="26"/>
      <c r="E165" s="26"/>
      <c r="F165" s="26"/>
      <c r="G165" s="26"/>
      <c r="H165" s="26"/>
      <c r="I165" s="30"/>
    </row>
    <row r="166" spans="1:9" ht="17.649999999999999" hidden="1" x14ac:dyDescent="0.45">
      <c r="B166" s="25"/>
      <c r="C166" s="26"/>
      <c r="D166" s="26"/>
      <c r="E166" s="26"/>
      <c r="F166" s="26"/>
      <c r="G166" s="26"/>
      <c r="H166" s="26"/>
      <c r="I166" s="30"/>
    </row>
    <row r="167" spans="1:9" ht="17.649999999999999" hidden="1" x14ac:dyDescent="0.45">
      <c r="B167" s="25"/>
      <c r="C167" s="26"/>
      <c r="D167" s="26"/>
      <c r="E167" s="26"/>
      <c r="F167" s="26"/>
      <c r="G167" s="26"/>
      <c r="H167" s="26"/>
      <c r="I167" s="30"/>
    </row>
    <row r="168" spans="1:9" ht="17.649999999999999" hidden="1" x14ac:dyDescent="0.45">
      <c r="B168" s="25"/>
      <c r="C168" s="26"/>
      <c r="D168" s="26"/>
      <c r="E168" s="26"/>
      <c r="F168" s="26"/>
      <c r="G168" s="26"/>
      <c r="H168" s="26"/>
      <c r="I168" s="30"/>
    </row>
    <row r="169" spans="1:9" hidden="1" x14ac:dyDescent="0.45">
      <c r="B169" s="23"/>
      <c r="C169" s="28"/>
      <c r="D169" s="28"/>
      <c r="E169" s="28"/>
      <c r="F169" s="28"/>
      <c r="G169" s="28"/>
      <c r="H169" s="28"/>
      <c r="I169" s="28"/>
    </row>
    <row r="170" spans="1:9" hidden="1" x14ac:dyDescent="0.45"/>
    <row r="171" spans="1:9" hidden="1" x14ac:dyDescent="0.45"/>
    <row r="172" spans="1:9" ht="15.75" hidden="1" x14ac:dyDescent="0.5">
      <c r="A172" s="8"/>
      <c r="B172" s="8"/>
    </row>
    <row r="173" spans="1:9" hidden="1" x14ac:dyDescent="0.45">
      <c r="B173" s="23"/>
      <c r="C173" s="23"/>
      <c r="D173" s="24"/>
      <c r="E173" s="24"/>
      <c r="F173" s="24"/>
      <c r="G173" s="24"/>
      <c r="H173" s="24"/>
      <c r="I173" s="24"/>
    </row>
    <row r="174" spans="1:9" ht="17.649999999999999" hidden="1" x14ac:dyDescent="0.45">
      <c r="B174" s="25"/>
      <c r="C174" s="26"/>
      <c r="D174" s="26"/>
      <c r="E174" s="26"/>
      <c r="F174" s="26"/>
      <c r="G174" s="26"/>
      <c r="H174" s="26"/>
      <c r="I174" s="30"/>
    </row>
    <row r="175" spans="1:9" ht="17.649999999999999" hidden="1" x14ac:dyDescent="0.45">
      <c r="B175" s="25"/>
      <c r="C175" s="26"/>
      <c r="D175" s="26"/>
      <c r="E175" s="26"/>
      <c r="F175" s="26"/>
      <c r="G175" s="26"/>
      <c r="H175" s="26"/>
      <c r="I175" s="30"/>
    </row>
    <row r="176" spans="1:9" ht="17.649999999999999" hidden="1" x14ac:dyDescent="0.45">
      <c r="B176" s="25"/>
      <c r="C176" s="26"/>
      <c r="D176" s="26"/>
      <c r="E176" s="26"/>
      <c r="F176" s="26"/>
      <c r="G176" s="26"/>
      <c r="H176" s="26"/>
      <c r="I176" s="30"/>
    </row>
    <row r="177" spans="1:9" ht="17.649999999999999" hidden="1" x14ac:dyDescent="0.45">
      <c r="B177" s="25"/>
      <c r="C177" s="26"/>
      <c r="D177" s="26"/>
      <c r="E177" s="26"/>
      <c r="F177" s="26"/>
      <c r="G177" s="26"/>
      <c r="H177" s="26"/>
      <c r="I177" s="30"/>
    </row>
    <row r="178" spans="1:9" ht="17.649999999999999" hidden="1" x14ac:dyDescent="0.45">
      <c r="B178" s="25"/>
      <c r="C178" s="26"/>
      <c r="D178" s="26"/>
      <c r="E178" s="26"/>
      <c r="F178" s="26"/>
      <c r="G178" s="26"/>
      <c r="H178" s="26"/>
      <c r="I178" s="30"/>
    </row>
    <row r="179" spans="1:9" hidden="1" x14ac:dyDescent="0.45">
      <c r="B179" s="23"/>
      <c r="C179" s="28"/>
      <c r="D179" s="28"/>
      <c r="E179" s="28"/>
      <c r="F179" s="28"/>
      <c r="G179" s="28"/>
      <c r="H179" s="28"/>
      <c r="I179" s="28"/>
    </row>
    <row r="180" spans="1:9" hidden="1" x14ac:dyDescent="0.45"/>
    <row r="181" spans="1:9" hidden="1" x14ac:dyDescent="0.45"/>
    <row r="182" spans="1:9" ht="15.75" hidden="1" x14ac:dyDescent="0.5">
      <c r="A182" s="8"/>
      <c r="B182" s="8"/>
    </row>
    <row r="183" spans="1:9" hidden="1" x14ac:dyDescent="0.45">
      <c r="B183" s="23"/>
      <c r="C183" s="23"/>
      <c r="D183" s="24"/>
      <c r="E183" s="24"/>
      <c r="F183" s="24"/>
      <c r="G183" s="24"/>
      <c r="H183" s="24"/>
      <c r="I183" s="24"/>
    </row>
    <row r="184" spans="1:9" ht="17.649999999999999" hidden="1" x14ac:dyDescent="0.45">
      <c r="B184" s="25"/>
      <c r="C184" s="26"/>
      <c r="D184" s="26"/>
      <c r="E184" s="26"/>
      <c r="F184" s="26"/>
      <c r="G184" s="26"/>
      <c r="H184" s="26"/>
      <c r="I184" s="30"/>
    </row>
    <row r="185" spans="1:9" ht="17.649999999999999" hidden="1" x14ac:dyDescent="0.45">
      <c r="B185" s="25"/>
      <c r="C185" s="26"/>
      <c r="D185" s="26"/>
      <c r="E185" s="26"/>
      <c r="F185" s="26"/>
      <c r="G185" s="26"/>
      <c r="H185" s="26"/>
      <c r="I185" s="30"/>
    </row>
    <row r="186" spans="1:9" ht="17.649999999999999" hidden="1" x14ac:dyDescent="0.45">
      <c r="B186" s="25"/>
      <c r="C186" s="26"/>
      <c r="D186" s="26"/>
      <c r="E186" s="26"/>
      <c r="F186" s="26"/>
      <c r="G186" s="26"/>
      <c r="H186" s="26"/>
      <c r="I186" s="30"/>
    </row>
    <row r="187" spans="1:9" ht="17.649999999999999" hidden="1" x14ac:dyDescent="0.45">
      <c r="B187" s="25"/>
      <c r="C187" s="26"/>
      <c r="D187" s="26"/>
      <c r="E187" s="26"/>
      <c r="F187" s="26"/>
      <c r="G187" s="26"/>
      <c r="H187" s="26"/>
      <c r="I187" s="30"/>
    </row>
    <row r="188" spans="1:9" ht="17.649999999999999" hidden="1" x14ac:dyDescent="0.45">
      <c r="B188" s="25"/>
      <c r="C188" s="26"/>
      <c r="D188" s="26"/>
      <c r="E188" s="26"/>
      <c r="F188" s="26"/>
      <c r="G188" s="26"/>
      <c r="H188" s="26"/>
      <c r="I188" s="30"/>
    </row>
    <row r="189" spans="1:9" hidden="1" x14ac:dyDescent="0.45">
      <c r="B189" s="23"/>
      <c r="C189" s="28"/>
      <c r="D189" s="28"/>
      <c r="E189" s="28"/>
      <c r="F189" s="28"/>
      <c r="G189" s="28"/>
      <c r="H189" s="28"/>
      <c r="I189" s="28"/>
    </row>
    <row r="190" spans="1:9" hidden="1" x14ac:dyDescent="0.45"/>
    <row r="191" spans="1:9" hidden="1" x14ac:dyDescent="0.45"/>
    <row r="192" spans="1:9" ht="15.75" hidden="1" x14ac:dyDescent="0.5">
      <c r="A192" s="8"/>
      <c r="B192" s="8"/>
    </row>
    <row r="193" spans="2:9" hidden="1" x14ac:dyDescent="0.45">
      <c r="B193" s="23"/>
      <c r="C193" s="23"/>
      <c r="D193" s="24"/>
      <c r="E193" s="24"/>
      <c r="F193" s="24"/>
      <c r="G193" s="24"/>
      <c r="H193" s="24"/>
      <c r="I193" s="24"/>
    </row>
    <row r="194" spans="2:9" ht="17.649999999999999" hidden="1" x14ac:dyDescent="0.45">
      <c r="B194" s="25"/>
      <c r="C194" s="26"/>
      <c r="D194" s="26"/>
      <c r="E194" s="26"/>
      <c r="F194" s="26"/>
      <c r="G194" s="26"/>
      <c r="H194" s="26"/>
      <c r="I194" s="30"/>
    </row>
    <row r="195" spans="2:9" ht="17.649999999999999" hidden="1" x14ac:dyDescent="0.45">
      <c r="B195" s="25"/>
      <c r="C195" s="26"/>
      <c r="D195" s="26"/>
      <c r="E195" s="26"/>
      <c r="F195" s="26"/>
      <c r="G195" s="26"/>
      <c r="H195" s="26"/>
      <c r="I195" s="30"/>
    </row>
    <row r="196" spans="2:9" ht="17.649999999999999" hidden="1" x14ac:dyDescent="0.45">
      <c r="B196" s="25"/>
      <c r="C196" s="26"/>
      <c r="D196" s="26"/>
      <c r="E196" s="26"/>
      <c r="F196" s="26"/>
      <c r="G196" s="26"/>
      <c r="H196" s="26"/>
      <c r="I196" s="30"/>
    </row>
    <row r="197" spans="2:9" ht="17.649999999999999" hidden="1" x14ac:dyDescent="0.45">
      <c r="B197" s="25"/>
      <c r="C197" s="26"/>
      <c r="D197" s="26"/>
      <c r="E197" s="26"/>
      <c r="F197" s="26"/>
      <c r="G197" s="26"/>
      <c r="H197" s="26"/>
      <c r="I197" s="30"/>
    </row>
    <row r="198" spans="2:9" ht="17.649999999999999" hidden="1" x14ac:dyDescent="0.45">
      <c r="B198" s="25"/>
      <c r="C198" s="26"/>
      <c r="D198" s="26"/>
      <c r="E198" s="26"/>
      <c r="F198" s="26"/>
      <c r="G198" s="26"/>
      <c r="H198" s="26"/>
      <c r="I198" s="30"/>
    </row>
    <row r="199" spans="2:9" hidden="1" x14ac:dyDescent="0.45">
      <c r="B199" s="23"/>
      <c r="C199" s="28"/>
      <c r="D199" s="28"/>
      <c r="E199" s="28"/>
      <c r="F199" s="28"/>
      <c r="G199" s="28"/>
      <c r="H199" s="28"/>
      <c r="I199" s="28"/>
    </row>
    <row r="200" spans="2:9" hidden="1" x14ac:dyDescent="0.45"/>
    <row r="201" spans="2:9" hidden="1" x14ac:dyDescent="0.45"/>
    <row r="203" spans="2:9" ht="18" customHeight="1" x14ac:dyDescent="0.45"/>
  </sheetData>
  <mergeCells count="18">
    <mergeCell ref="I44:I48"/>
    <mergeCell ref="I54:I58"/>
    <mergeCell ref="I64:I68"/>
    <mergeCell ref="I4:I8"/>
    <mergeCell ref="I194:I198"/>
    <mergeCell ref="B1:I1"/>
    <mergeCell ref="I134:I138"/>
    <mergeCell ref="I144:I148"/>
    <mergeCell ref="I154:I158"/>
    <mergeCell ref="I164:I168"/>
    <mergeCell ref="I174:I178"/>
    <mergeCell ref="I184:I188"/>
    <mergeCell ref="I74:I78"/>
    <mergeCell ref="I84:I88"/>
    <mergeCell ref="I94:I98"/>
    <mergeCell ref="I104:I108"/>
    <mergeCell ref="I114:I118"/>
    <mergeCell ref="I124:I1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tabSelected="1" workbookViewId="0">
      <selection activeCell="B9" sqref="B9"/>
    </sheetView>
  </sheetViews>
  <sheetFormatPr defaultColWidth="8.796875" defaultRowHeight="14.25" x14ac:dyDescent="0.45"/>
  <cols>
    <col min="1" max="1" width="5" customWidth="1"/>
    <col min="2" max="2" width="58.796875" customWidth="1"/>
    <col min="3" max="8" width="8.46484375" customWidth="1"/>
    <col min="9" max="9" width="7.6640625" customWidth="1"/>
    <col min="10" max="10" width="10.46484375" customWidth="1"/>
    <col min="11" max="11" width="7.46484375" customWidth="1"/>
  </cols>
  <sheetData>
    <row r="1" spans="1:12" ht="48" customHeight="1" x14ac:dyDescent="0.45">
      <c r="A1" s="14"/>
      <c r="B1" s="34" t="s">
        <v>33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7.25" customHeight="1" x14ac:dyDescent="0.45">
      <c r="A2" s="14"/>
      <c r="B2" s="15" t="s">
        <v>32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7.25" customHeight="1" x14ac:dyDescent="0.45">
      <c r="A3" s="14"/>
      <c r="B3" s="15" t="s">
        <v>19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customHeight="1" x14ac:dyDescent="0.45">
      <c r="A4" s="14"/>
      <c r="B4" s="15" t="s">
        <v>24</v>
      </c>
      <c r="C4" s="16"/>
      <c r="D4" s="16"/>
      <c r="E4" s="16"/>
      <c r="F4" s="16"/>
      <c r="G4" s="16"/>
      <c r="H4" s="16"/>
      <c r="I4" s="16"/>
      <c r="J4" s="16"/>
      <c r="K4" s="16"/>
    </row>
    <row r="5" spans="1:12" ht="15" customHeight="1" x14ac:dyDescent="0.45">
      <c r="A5" s="14"/>
      <c r="B5" s="18" t="s">
        <v>23</v>
      </c>
      <c r="C5" s="14"/>
      <c r="F5" s="14"/>
      <c r="G5" s="14"/>
      <c r="H5" s="14"/>
      <c r="I5" s="14"/>
      <c r="J5" s="14"/>
      <c r="K5" s="14"/>
    </row>
    <row r="6" spans="1:12" ht="15" customHeight="1" x14ac:dyDescent="0.45">
      <c r="A6" s="14"/>
      <c r="B6" s="18"/>
      <c r="C6" s="14"/>
      <c r="D6" s="22" t="s">
        <v>16</v>
      </c>
      <c r="E6" s="14"/>
      <c r="F6" s="14"/>
      <c r="G6" s="14"/>
      <c r="H6" s="14"/>
      <c r="I6" s="14"/>
      <c r="J6" s="14"/>
      <c r="K6" s="14"/>
    </row>
    <row r="7" spans="1:12" x14ac:dyDescent="0.45">
      <c r="A7" s="38" t="s">
        <v>9</v>
      </c>
      <c r="B7" s="38" t="s">
        <v>11</v>
      </c>
      <c r="C7" s="39" t="s">
        <v>12</v>
      </c>
      <c r="D7" s="39"/>
      <c r="E7" s="39"/>
      <c r="F7" s="39"/>
      <c r="G7" s="39"/>
      <c r="H7" s="36" t="s">
        <v>20</v>
      </c>
      <c r="I7" s="39" t="s">
        <v>8</v>
      </c>
      <c r="J7" s="35" t="s">
        <v>13</v>
      </c>
      <c r="K7" s="35" t="s">
        <v>14</v>
      </c>
    </row>
    <row r="8" spans="1:12" x14ac:dyDescent="0.45">
      <c r="A8" s="38"/>
      <c r="B8" s="38"/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37"/>
      <c r="I8" s="39"/>
      <c r="J8" s="35"/>
      <c r="K8" s="35"/>
    </row>
    <row r="9" spans="1:12" ht="15.4" x14ac:dyDescent="0.45">
      <c r="A9" s="13">
        <v>1</v>
      </c>
      <c r="B9" s="17" t="s">
        <v>25</v>
      </c>
      <c r="C9" s="9">
        <f>'Ввод баллов'!D9</f>
        <v>68.5</v>
      </c>
      <c r="D9" s="9">
        <f>'Ввод баллов'!E9</f>
        <v>71</v>
      </c>
      <c r="E9" s="9">
        <f>'Ввод баллов'!F9</f>
        <v>71.5</v>
      </c>
      <c r="F9" s="9">
        <f>'Ввод баллов'!G9</f>
        <v>75</v>
      </c>
      <c r="G9" s="9">
        <f>'Ввод баллов'!H9</f>
        <v>73</v>
      </c>
      <c r="H9" s="9">
        <f>SUM(C9:G9)-MIN(C9:G9)-MAX(C9:G9)</f>
        <v>215.5</v>
      </c>
      <c r="I9" s="9">
        <f>'Ввод баллов'!I9</f>
        <v>0</v>
      </c>
      <c r="J9" s="10">
        <f>H9-I9*3</f>
        <v>215.5</v>
      </c>
      <c r="K9" s="9">
        <f>RANK($J9,$J$9,0)</f>
        <v>1</v>
      </c>
    </row>
    <row r="10" spans="1:12" ht="15.4" hidden="1" x14ac:dyDescent="0.45">
      <c r="A10" s="13">
        <v>8</v>
      </c>
      <c r="B10" s="17" t="s">
        <v>21</v>
      </c>
      <c r="C10" s="9">
        <f>'Ввод баллов'!D79</f>
        <v>0</v>
      </c>
      <c r="D10" s="9">
        <f>'Ввод баллов'!E79</f>
        <v>0</v>
      </c>
      <c r="E10" s="9">
        <f>'Ввод баллов'!F79</f>
        <v>0</v>
      </c>
      <c r="F10" s="9">
        <f>'Ввод баллов'!G79</f>
        <v>0</v>
      </c>
      <c r="G10" s="9">
        <f>'Ввод баллов'!H79</f>
        <v>0</v>
      </c>
      <c r="H10" s="9">
        <f t="shared" ref="H10:H22" si="0">SUM(C10:G10)-MIN(C10:G10)-MAX(C10:G10)</f>
        <v>0</v>
      </c>
      <c r="I10" s="9">
        <f>'Ввод баллов'!I79</f>
        <v>0</v>
      </c>
      <c r="J10" s="10">
        <f t="shared" ref="J10:J22" si="1">H10-I10*3</f>
        <v>0</v>
      </c>
      <c r="K10" s="9">
        <f t="shared" ref="K10:K22" si="2">RANK($J10,$J$9:$J$22,0)</f>
        <v>2</v>
      </c>
    </row>
    <row r="11" spans="1:12" ht="15.4" hidden="1" x14ac:dyDescent="0.45">
      <c r="A11" s="13">
        <v>9</v>
      </c>
      <c r="B11" s="17" t="s">
        <v>22</v>
      </c>
      <c r="C11" s="9">
        <f>'Ввод баллов'!D89</f>
        <v>0</v>
      </c>
      <c r="D11" s="9">
        <f>'Ввод баллов'!E89</f>
        <v>0</v>
      </c>
      <c r="E11" s="9">
        <f>'Ввод баллов'!F89</f>
        <v>0</v>
      </c>
      <c r="F11" s="9">
        <f>'Ввод баллов'!G89</f>
        <v>0</v>
      </c>
      <c r="G11" s="9">
        <f>'Ввод баллов'!H89</f>
        <v>0</v>
      </c>
      <c r="H11" s="9">
        <f t="shared" si="0"/>
        <v>0</v>
      </c>
      <c r="I11" s="9">
        <f>'Ввод баллов'!I89</f>
        <v>0</v>
      </c>
      <c r="J11" s="10">
        <f t="shared" si="1"/>
        <v>0</v>
      </c>
      <c r="K11" s="9">
        <f t="shared" si="2"/>
        <v>2</v>
      </c>
    </row>
    <row r="12" spans="1:12" ht="15.4" hidden="1" x14ac:dyDescent="0.45">
      <c r="A12" s="13">
        <v>10</v>
      </c>
      <c r="B12" s="17"/>
      <c r="C12" s="9">
        <f>'Ввод баллов'!D99</f>
        <v>0</v>
      </c>
      <c r="D12" s="9">
        <f>'Ввод баллов'!E99</f>
        <v>0</v>
      </c>
      <c r="E12" s="9">
        <f>'Ввод баллов'!F99</f>
        <v>0</v>
      </c>
      <c r="F12" s="9">
        <f>'Ввод баллов'!G99</f>
        <v>0</v>
      </c>
      <c r="G12" s="9">
        <f>'Ввод баллов'!H99</f>
        <v>0</v>
      </c>
      <c r="H12" s="9">
        <f t="shared" si="0"/>
        <v>0</v>
      </c>
      <c r="I12" s="9">
        <f>'Ввод баллов'!I99</f>
        <v>0</v>
      </c>
      <c r="J12" s="10">
        <f t="shared" si="1"/>
        <v>0</v>
      </c>
      <c r="K12" s="9">
        <f t="shared" si="2"/>
        <v>2</v>
      </c>
    </row>
    <row r="13" spans="1:12" ht="15.4" hidden="1" x14ac:dyDescent="0.45">
      <c r="A13" s="9">
        <v>11</v>
      </c>
      <c r="B13" s="9"/>
      <c r="C13" s="9">
        <f>'Ввод баллов'!D109</f>
        <v>0</v>
      </c>
      <c r="D13" s="9">
        <f>'Ввод баллов'!E109</f>
        <v>0</v>
      </c>
      <c r="E13" s="9">
        <f>'Ввод баллов'!F109</f>
        <v>0</v>
      </c>
      <c r="F13" s="9">
        <f>'Ввод баллов'!G109</f>
        <v>0</v>
      </c>
      <c r="G13" s="9">
        <f>'Ввод баллов'!H109</f>
        <v>0</v>
      </c>
      <c r="H13" s="9">
        <f t="shared" si="0"/>
        <v>0</v>
      </c>
      <c r="I13" s="9">
        <f>'Ввод баллов'!I109</f>
        <v>0</v>
      </c>
      <c r="J13" s="10">
        <f t="shared" si="1"/>
        <v>0</v>
      </c>
      <c r="K13" s="9">
        <f t="shared" si="2"/>
        <v>2</v>
      </c>
    </row>
    <row r="14" spans="1:12" ht="15.4" hidden="1" x14ac:dyDescent="0.45">
      <c r="A14" s="9">
        <v>12</v>
      </c>
      <c r="B14" s="9"/>
      <c r="C14" s="9">
        <f>'Ввод баллов'!D119</f>
        <v>0</v>
      </c>
      <c r="D14" s="9">
        <f>'Ввод баллов'!E119</f>
        <v>0</v>
      </c>
      <c r="E14" s="9">
        <f>'Ввод баллов'!F119</f>
        <v>0</v>
      </c>
      <c r="F14" s="9">
        <f>'Ввод баллов'!G119</f>
        <v>0</v>
      </c>
      <c r="G14" s="9">
        <f>'Ввод баллов'!H119</f>
        <v>0</v>
      </c>
      <c r="H14" s="9">
        <f t="shared" si="0"/>
        <v>0</v>
      </c>
      <c r="I14" s="9">
        <f>'Ввод баллов'!I119</f>
        <v>0</v>
      </c>
      <c r="J14" s="10">
        <f t="shared" si="1"/>
        <v>0</v>
      </c>
      <c r="K14" s="9">
        <f t="shared" si="2"/>
        <v>2</v>
      </c>
    </row>
    <row r="15" spans="1:12" ht="15.4" hidden="1" x14ac:dyDescent="0.45">
      <c r="A15" s="9">
        <v>13</v>
      </c>
      <c r="B15" s="9"/>
      <c r="C15" s="9">
        <f>'Ввод баллов'!D129</f>
        <v>0</v>
      </c>
      <c r="D15" s="9">
        <f>'Ввод баллов'!E129</f>
        <v>0</v>
      </c>
      <c r="E15" s="9">
        <f>'Ввод баллов'!F129</f>
        <v>0</v>
      </c>
      <c r="F15" s="9">
        <f>'Ввод баллов'!G129</f>
        <v>0</v>
      </c>
      <c r="G15" s="9">
        <f>'Ввод баллов'!H129</f>
        <v>0</v>
      </c>
      <c r="H15" s="9">
        <f t="shared" si="0"/>
        <v>0</v>
      </c>
      <c r="I15" s="9">
        <f>'Ввод баллов'!I129</f>
        <v>0</v>
      </c>
      <c r="J15" s="10">
        <f t="shared" si="1"/>
        <v>0</v>
      </c>
      <c r="K15" s="9">
        <f t="shared" si="2"/>
        <v>2</v>
      </c>
    </row>
    <row r="16" spans="1:12" ht="15.4" hidden="1" x14ac:dyDescent="0.45">
      <c r="A16" s="9">
        <v>14</v>
      </c>
      <c r="B16" s="9"/>
      <c r="C16" s="9">
        <f>'Ввод баллов'!D139</f>
        <v>0</v>
      </c>
      <c r="D16" s="9">
        <f>'Ввод баллов'!E139</f>
        <v>0</v>
      </c>
      <c r="E16" s="9">
        <f>'Ввод баллов'!F139</f>
        <v>0</v>
      </c>
      <c r="F16" s="9">
        <f>'Ввод баллов'!G139</f>
        <v>0</v>
      </c>
      <c r="G16" s="9">
        <f>'Ввод баллов'!H139</f>
        <v>0</v>
      </c>
      <c r="H16" s="9">
        <f t="shared" si="0"/>
        <v>0</v>
      </c>
      <c r="I16" s="9">
        <f>'Ввод баллов'!I139</f>
        <v>0</v>
      </c>
      <c r="J16" s="10">
        <f t="shared" si="1"/>
        <v>0</v>
      </c>
      <c r="K16" s="9">
        <f t="shared" si="2"/>
        <v>2</v>
      </c>
    </row>
    <row r="17" spans="1:11" ht="15.4" hidden="1" x14ac:dyDescent="0.45">
      <c r="A17" s="9">
        <v>15</v>
      </c>
      <c r="B17" s="9"/>
      <c r="C17" s="9">
        <f>'Ввод баллов'!D149</f>
        <v>0</v>
      </c>
      <c r="D17" s="9">
        <f>'Ввод баллов'!E149</f>
        <v>0</v>
      </c>
      <c r="E17" s="9">
        <f>'Ввод баллов'!F149</f>
        <v>0</v>
      </c>
      <c r="F17" s="9">
        <f>'Ввод баллов'!G149</f>
        <v>0</v>
      </c>
      <c r="G17" s="9">
        <f>'Ввод баллов'!H149</f>
        <v>0</v>
      </c>
      <c r="H17" s="9">
        <f t="shared" si="0"/>
        <v>0</v>
      </c>
      <c r="I17" s="9">
        <f>'Ввод баллов'!I149</f>
        <v>0</v>
      </c>
      <c r="J17" s="10">
        <f t="shared" si="1"/>
        <v>0</v>
      </c>
      <c r="K17" s="9">
        <f t="shared" si="2"/>
        <v>2</v>
      </c>
    </row>
    <row r="18" spans="1:11" ht="15.4" hidden="1" x14ac:dyDescent="0.45">
      <c r="A18" s="9">
        <v>16</v>
      </c>
      <c r="B18" s="9"/>
      <c r="C18" s="9">
        <f>'Ввод баллов'!D159</f>
        <v>0</v>
      </c>
      <c r="D18" s="9">
        <f>'Ввод баллов'!E159</f>
        <v>0</v>
      </c>
      <c r="E18" s="9">
        <f>'Ввод баллов'!F159</f>
        <v>0</v>
      </c>
      <c r="F18" s="9">
        <f>'Ввод баллов'!G159</f>
        <v>0</v>
      </c>
      <c r="G18" s="9">
        <f>'Ввод баллов'!H159</f>
        <v>0</v>
      </c>
      <c r="H18" s="9">
        <f t="shared" si="0"/>
        <v>0</v>
      </c>
      <c r="I18" s="9">
        <f>'Ввод баллов'!I159</f>
        <v>0</v>
      </c>
      <c r="J18" s="10">
        <f t="shared" si="1"/>
        <v>0</v>
      </c>
      <c r="K18" s="9">
        <f t="shared" si="2"/>
        <v>2</v>
      </c>
    </row>
    <row r="19" spans="1:11" ht="15.4" hidden="1" x14ac:dyDescent="0.45">
      <c r="A19" s="9">
        <v>17</v>
      </c>
      <c r="B19" s="9"/>
      <c r="C19" s="9">
        <f>'Ввод баллов'!D169</f>
        <v>0</v>
      </c>
      <c r="D19" s="9">
        <f>'Ввод баллов'!E169</f>
        <v>0</v>
      </c>
      <c r="E19" s="9">
        <f>'Ввод баллов'!F169</f>
        <v>0</v>
      </c>
      <c r="F19" s="9">
        <f>'Ввод баллов'!G169</f>
        <v>0</v>
      </c>
      <c r="G19" s="9">
        <f>'Ввод баллов'!H169</f>
        <v>0</v>
      </c>
      <c r="H19" s="9">
        <f t="shared" si="0"/>
        <v>0</v>
      </c>
      <c r="I19" s="9">
        <f>'Ввод баллов'!I169</f>
        <v>0</v>
      </c>
      <c r="J19" s="10">
        <f t="shared" si="1"/>
        <v>0</v>
      </c>
      <c r="K19" s="9">
        <f t="shared" si="2"/>
        <v>2</v>
      </c>
    </row>
    <row r="20" spans="1:11" ht="15.4" hidden="1" x14ac:dyDescent="0.45">
      <c r="A20" s="9">
        <v>18</v>
      </c>
      <c r="B20" s="9"/>
      <c r="C20" s="9">
        <f>'Ввод баллов'!D179</f>
        <v>0</v>
      </c>
      <c r="D20" s="9">
        <f>'Ввод баллов'!E179</f>
        <v>0</v>
      </c>
      <c r="E20" s="9">
        <f>'Ввод баллов'!F179</f>
        <v>0</v>
      </c>
      <c r="F20" s="9">
        <f>'Ввод баллов'!G179</f>
        <v>0</v>
      </c>
      <c r="G20" s="9">
        <f>'Ввод баллов'!H179</f>
        <v>0</v>
      </c>
      <c r="H20" s="9">
        <f t="shared" si="0"/>
        <v>0</v>
      </c>
      <c r="I20" s="9">
        <f>'Ввод баллов'!I179</f>
        <v>0</v>
      </c>
      <c r="J20" s="10">
        <f t="shared" si="1"/>
        <v>0</v>
      </c>
      <c r="K20" s="9">
        <f t="shared" si="2"/>
        <v>2</v>
      </c>
    </row>
    <row r="21" spans="1:11" ht="15.4" hidden="1" x14ac:dyDescent="0.45">
      <c r="A21" s="9">
        <v>19</v>
      </c>
      <c r="B21" s="9"/>
      <c r="C21" s="9">
        <f>'Ввод баллов'!D189</f>
        <v>0</v>
      </c>
      <c r="D21" s="9">
        <f>'Ввод баллов'!E189</f>
        <v>0</v>
      </c>
      <c r="E21" s="9">
        <f>'Ввод баллов'!F189</f>
        <v>0</v>
      </c>
      <c r="F21" s="9">
        <f>'Ввод баллов'!G189</f>
        <v>0</v>
      </c>
      <c r="G21" s="9">
        <f>'Ввод баллов'!H189</f>
        <v>0</v>
      </c>
      <c r="H21" s="9">
        <f t="shared" si="0"/>
        <v>0</v>
      </c>
      <c r="I21" s="9">
        <f>'Ввод баллов'!I189</f>
        <v>0</v>
      </c>
      <c r="J21" s="10">
        <f t="shared" si="1"/>
        <v>0</v>
      </c>
      <c r="K21" s="9">
        <f t="shared" si="2"/>
        <v>2</v>
      </c>
    </row>
    <row r="22" spans="1:11" ht="15.4" hidden="1" x14ac:dyDescent="0.45">
      <c r="A22" s="9">
        <v>20</v>
      </c>
      <c r="B22" s="9"/>
      <c r="C22" s="9">
        <f>'Ввод баллов'!D199</f>
        <v>0</v>
      </c>
      <c r="D22" s="9">
        <f>'Ввод баллов'!E199</f>
        <v>0</v>
      </c>
      <c r="E22" s="9">
        <f>'Ввод баллов'!F199</f>
        <v>0</v>
      </c>
      <c r="F22" s="9">
        <f>'Ввод баллов'!G199</f>
        <v>0</v>
      </c>
      <c r="G22" s="9">
        <f>'Ввод баллов'!H199</f>
        <v>0</v>
      </c>
      <c r="H22" s="9">
        <f t="shared" si="0"/>
        <v>0</v>
      </c>
      <c r="I22" s="9">
        <f>'Ввод баллов'!I199</f>
        <v>0</v>
      </c>
      <c r="J22" s="10">
        <f t="shared" si="1"/>
        <v>0</v>
      </c>
      <c r="K22" s="9">
        <f t="shared" si="2"/>
        <v>2</v>
      </c>
    </row>
    <row r="23" spans="1:11" x14ac:dyDescent="0.4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36" customHeight="1" x14ac:dyDescent="0.45">
      <c r="A24" s="14"/>
      <c r="B24" s="19" t="s">
        <v>26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4" x14ac:dyDescent="0.45">
      <c r="A25" s="14"/>
      <c r="B25" s="19" t="s">
        <v>17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4" x14ac:dyDescent="0.45">
      <c r="A26" s="14"/>
      <c r="B26" s="19" t="s">
        <v>27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.4" x14ac:dyDescent="0.45">
      <c r="A27" s="14"/>
      <c r="B27" s="19" t="s">
        <v>17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45">
      <c r="B28" s="20" t="s">
        <v>18</v>
      </c>
    </row>
  </sheetData>
  <mergeCells count="8">
    <mergeCell ref="B1:L1"/>
    <mergeCell ref="K7:K8"/>
    <mergeCell ref="H7:H8"/>
    <mergeCell ref="A7:A8"/>
    <mergeCell ref="B7:B8"/>
    <mergeCell ref="C7:G7"/>
    <mergeCell ref="I7:I8"/>
    <mergeCell ref="J7:J8"/>
  </mergeCells>
  <conditionalFormatting sqref="K9:K22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Ввод баллов</vt:lpstr>
      <vt:lpstr>Сводный 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us1580</dc:creator>
  <cp:lastModifiedBy>sinit</cp:lastModifiedBy>
  <cp:lastPrinted>2015-12-03T12:10:27Z</cp:lastPrinted>
  <dcterms:created xsi:type="dcterms:W3CDTF">2014-12-08T20:36:09Z</dcterms:created>
  <dcterms:modified xsi:type="dcterms:W3CDTF">2023-05-26T15:41:19Z</dcterms:modified>
</cp:coreProperties>
</file>