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it\Desktop\протоколы\Cheer Open 2023\"/>
    </mc:Choice>
  </mc:AlternateContent>
  <xr:revisionPtr revIDLastSave="0" documentId="13_ncr:1_{F27BF93E-3A21-40C5-88AE-5FEDE5756A61}" xr6:coauthVersionLast="47" xr6:coauthVersionMax="47" xr10:uidLastSave="{00000000-0000-0000-0000-000000000000}"/>
  <bookViews>
    <workbookView xWindow="-98" yWindow="-98" windowWidth="22695" windowHeight="14476" activeTab="1" xr2:uid="{00000000-000D-0000-FFFF-FFFF00000000}"/>
  </bookViews>
  <sheets>
    <sheet name="Ввод баллов" sheetId="1" r:id="rId1"/>
    <sheet name="Сводный протокол" sheetId="2" r:id="rId2"/>
  </sheets>
  <calcPr calcId="191029"/>
</workbook>
</file>

<file path=xl/calcChain.xml><?xml version="1.0" encoding="utf-8"?>
<calcChain xmlns="http://schemas.openxmlformats.org/spreadsheetml/2006/main">
  <c r="D11" i="1" l="1"/>
  <c r="C9" i="2" s="1"/>
  <c r="E11" i="1"/>
  <c r="D9" i="2" s="1"/>
  <c r="F11" i="1"/>
  <c r="E9" i="2" s="1"/>
  <c r="G11" i="1"/>
  <c r="F9" i="2" s="1"/>
  <c r="I23" i="1"/>
  <c r="I11" i="1"/>
  <c r="D23" i="1"/>
  <c r="C10" i="2" s="1"/>
  <c r="H23" i="1"/>
  <c r="G10" i="2" s="1"/>
  <c r="G23" i="1"/>
  <c r="F10" i="2" s="1"/>
  <c r="F23" i="1"/>
  <c r="E10" i="2" s="1"/>
  <c r="E23" i="1"/>
  <c r="D10" i="2" s="1"/>
  <c r="C23" i="1"/>
  <c r="H11" i="1"/>
  <c r="G9" i="2" s="1"/>
  <c r="C11" i="1"/>
  <c r="H9" i="2" l="1"/>
  <c r="J9" i="2" s="1"/>
  <c r="H10" i="2"/>
  <c r="I9" i="2"/>
  <c r="B1" i="1" l="1"/>
  <c r="B14" i="1" l="1"/>
  <c r="B2" i="1"/>
  <c r="I10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H16" i="2" l="1"/>
  <c r="J16" i="2" s="1"/>
  <c r="H17" i="2"/>
  <c r="J17" i="2" s="1"/>
  <c r="H18" i="2"/>
  <c r="J18" i="2" s="1"/>
  <c r="H19" i="2"/>
  <c r="J19" i="2" s="1"/>
  <c r="H20" i="2"/>
  <c r="J20" i="2" s="1"/>
  <c r="H21" i="2"/>
  <c r="J21" i="2" s="1"/>
  <c r="H22" i="2"/>
  <c r="J22" i="2" s="1"/>
  <c r="H23" i="2"/>
  <c r="J23" i="2" s="1"/>
  <c r="H24" i="2"/>
  <c r="J24" i="2" s="1"/>
  <c r="H25" i="2"/>
  <c r="J25" i="2" s="1"/>
  <c r="H26" i="2"/>
  <c r="J26" i="2" s="1"/>
  <c r="H27" i="2"/>
  <c r="J27" i="2" s="1"/>
  <c r="H28" i="2"/>
  <c r="J28" i="2" s="1"/>
  <c r="J10" i="2"/>
  <c r="K10" i="2" l="1"/>
  <c r="K9" i="2"/>
  <c r="K28" i="2"/>
  <c r="K24" i="2"/>
  <c r="K26" i="2"/>
  <c r="K20" i="2"/>
  <c r="K22" i="2"/>
  <c r="K18" i="2"/>
  <c r="K16" i="2"/>
  <c r="K27" i="2"/>
  <c r="K25" i="2"/>
  <c r="K23" i="2"/>
  <c r="K21" i="2"/>
  <c r="K19" i="2"/>
  <c r="K17" i="2"/>
</calcChain>
</file>

<file path=xl/sharedStrings.xml><?xml version="1.0" encoding="utf-8"?>
<sst xmlns="http://schemas.openxmlformats.org/spreadsheetml/2006/main" count="62" uniqueCount="37">
  <si>
    <t>КРИТЕРИИ</t>
  </si>
  <si>
    <t>МАКСИМАЛЬНЫЙ БАЛЛ</t>
  </si>
  <si>
    <t>ОБЩАЯ ОЦЕНКА:</t>
  </si>
  <si>
    <t>Судья 1</t>
  </si>
  <si>
    <t>Судья 2</t>
  </si>
  <si>
    <t>Судья 3</t>
  </si>
  <si>
    <t>Судья 4</t>
  </si>
  <si>
    <t>Судья 5</t>
  </si>
  <si>
    <t>Сбавки</t>
  </si>
  <si>
    <t>№</t>
  </si>
  <si>
    <t>1.</t>
  </si>
  <si>
    <t>Команда</t>
  </si>
  <si>
    <t>Оценки</t>
  </si>
  <si>
    <t>Итоговая оценка</t>
  </si>
  <si>
    <t>Место</t>
  </si>
  <si>
    <t>2.</t>
  </si>
  <si>
    <t>Сводный протокол</t>
  </si>
  <si>
    <t xml:space="preserve">                                      (подпись)</t>
  </si>
  <si>
    <t>М.п.</t>
  </si>
  <si>
    <t>Место проведения - г. Санкт-Петербург, г. Сестрорецк</t>
  </si>
  <si>
    <t>Сумма баллов</t>
  </si>
  <si>
    <t>САЛЮТ Стант 2</t>
  </si>
  <si>
    <t>Atlant Basic Cheer Крутышки</t>
  </si>
  <si>
    <t xml:space="preserve">Кубок по чир спорту "CHEER OPEN" 2023
</t>
  </si>
  <si>
    <t>Дата проведения - 26.05.2023</t>
  </si>
  <si>
    <t>Возрастная категория - юниоры, юниорки</t>
  </si>
  <si>
    <t>Дисциплина - ЧИРЛИДИНГ-ГРУППА-СМЕШАННАЯ</t>
  </si>
  <si>
    <t>WAVE JUNIORS</t>
  </si>
  <si>
    <t>Главный секретарь__________________Шавыкина А.О.</t>
  </si>
  <si>
    <t>Главный судья_____________________Гречанинова Т.Н.</t>
  </si>
  <si>
    <t>Чир-блок</t>
  </si>
  <si>
    <t>Станты</t>
  </si>
  <si>
    <t>Пирамиды</t>
  </si>
  <si>
    <t>Тоссы</t>
  </si>
  <si>
    <t>Акробатика</t>
  </si>
  <si>
    <t>Непрерывность, перемещения</t>
  </si>
  <si>
    <t>Общее впечатление, реакция зрителя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</si>
</sst>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/>
    <xf numFmtId="0" fontId="5" fillId="0" borderId="1" xfId="0" applyFont="1" applyBorder="1"/>
    <xf numFmtId="2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justify"/>
    </xf>
    <xf numFmtId="0" fontId="8" fillId="0" borderId="0" xfId="0" applyFont="1"/>
    <xf numFmtId="0" fontId="7" fillId="0" borderId="1" xfId="0" applyFont="1" applyBorder="1" applyAlignment="1">
      <alignment vertical="center"/>
    </xf>
    <xf numFmtId="0" fontId="9" fillId="0" borderId="0" xfId="0" applyFont="1"/>
    <xf numFmtId="0" fontId="0" fillId="3" borderId="3" xfId="0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2" fontId="5" fillId="0" borderId="3" xfId="0" applyNumberFormat="1" applyFont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5" fillId="0" borderId="0" xfId="0" applyFont="1"/>
    <xf numFmtId="2" fontId="5" fillId="0" borderId="0" xfId="0" applyNumberFormat="1" applyFont="1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7"/>
  <sheetViews>
    <sheetView workbookViewId="0">
      <selection activeCell="E23" sqref="E23"/>
    </sheetView>
  </sheetViews>
  <sheetFormatPr defaultColWidth="8.796875" defaultRowHeight="14.25" x14ac:dyDescent="0.45"/>
  <cols>
    <col min="1" max="1" width="5.46484375" customWidth="1"/>
    <col min="2" max="2" width="41.6640625" customWidth="1"/>
    <col min="3" max="3" width="13.46484375" customWidth="1"/>
    <col min="4" max="8" width="10.6640625" customWidth="1"/>
  </cols>
  <sheetData>
    <row r="1" spans="1:9" ht="47.25" customHeight="1" x14ac:dyDescent="0.45">
      <c r="B1" s="39" t="str">
        <f>'Сводный протокол'!B5</f>
        <v>Дисциплина - ЧИРЛИДИНГ-ГРУППА-СМЕШАННАЯ</v>
      </c>
      <c r="C1" s="39"/>
      <c r="D1" s="39"/>
      <c r="E1" s="39"/>
      <c r="F1" s="39"/>
      <c r="G1" s="39"/>
      <c r="H1" s="39"/>
      <c r="I1" s="39"/>
    </row>
    <row r="2" spans="1:9" ht="15.75" x14ac:dyDescent="0.5">
      <c r="A2" s="5" t="s">
        <v>10</v>
      </c>
      <c r="B2" s="5" t="str">
        <f>'Сводный протокол'!B9</f>
        <v>WAVE JUNIORS</v>
      </c>
    </row>
    <row r="3" spans="1:9" ht="25.5" x14ac:dyDescent="0.45">
      <c r="A3" s="2" t="s">
        <v>9</v>
      </c>
      <c r="B3" s="1" t="s">
        <v>0</v>
      </c>
      <c r="C3" s="1" t="s">
        <v>1</v>
      </c>
      <c r="D3" s="19" t="s">
        <v>3</v>
      </c>
      <c r="E3" s="20" t="s">
        <v>4</v>
      </c>
      <c r="F3" s="19" t="s">
        <v>5</v>
      </c>
      <c r="G3" s="20" t="s">
        <v>6</v>
      </c>
      <c r="H3" s="19" t="s">
        <v>7</v>
      </c>
      <c r="I3" s="4" t="s">
        <v>8</v>
      </c>
    </row>
    <row r="4" spans="1:9" ht="17.649999999999999" x14ac:dyDescent="0.45">
      <c r="A4" s="2">
        <v>1</v>
      </c>
      <c r="B4" s="21" t="s">
        <v>30</v>
      </c>
      <c r="C4" s="22">
        <v>10</v>
      </c>
      <c r="D4" s="22">
        <v>7</v>
      </c>
      <c r="E4" s="22">
        <v>7</v>
      </c>
      <c r="F4" s="22">
        <v>7.5</v>
      </c>
      <c r="G4" s="22">
        <v>7.5</v>
      </c>
      <c r="H4" s="22">
        <v>7</v>
      </c>
      <c r="I4" s="37"/>
    </row>
    <row r="5" spans="1:9" ht="17.649999999999999" x14ac:dyDescent="0.45">
      <c r="A5" s="2">
        <v>2</v>
      </c>
      <c r="B5" s="21" t="s">
        <v>31</v>
      </c>
      <c r="C5" s="22">
        <v>25</v>
      </c>
      <c r="D5" s="22">
        <v>19</v>
      </c>
      <c r="E5" s="22">
        <v>20</v>
      </c>
      <c r="F5" s="22">
        <v>20.5</v>
      </c>
      <c r="G5" s="22">
        <v>20</v>
      </c>
      <c r="H5" s="22">
        <v>18.5</v>
      </c>
      <c r="I5" s="37"/>
    </row>
    <row r="6" spans="1:9" ht="17.649999999999999" x14ac:dyDescent="0.45">
      <c r="A6" s="2">
        <v>3</v>
      </c>
      <c r="B6" s="21" t="s">
        <v>32</v>
      </c>
      <c r="C6" s="22">
        <v>25</v>
      </c>
      <c r="D6" s="22">
        <v>20</v>
      </c>
      <c r="E6" s="22">
        <v>20</v>
      </c>
      <c r="F6" s="22">
        <v>20.5</v>
      </c>
      <c r="G6" s="22">
        <v>20</v>
      </c>
      <c r="H6" s="22">
        <v>18.5</v>
      </c>
      <c r="I6" s="37"/>
    </row>
    <row r="7" spans="1:9" ht="15" customHeight="1" x14ac:dyDescent="0.45">
      <c r="A7" s="2">
        <v>4</v>
      </c>
      <c r="B7" s="21" t="s">
        <v>33</v>
      </c>
      <c r="C7" s="22">
        <v>15</v>
      </c>
      <c r="D7" s="22">
        <v>13</v>
      </c>
      <c r="E7" s="22">
        <v>10.5</v>
      </c>
      <c r="F7" s="22">
        <v>11</v>
      </c>
      <c r="G7" s="22">
        <v>10.5</v>
      </c>
      <c r="H7" s="22">
        <v>12</v>
      </c>
      <c r="I7" s="37"/>
    </row>
    <row r="8" spans="1:9" ht="17.649999999999999" x14ac:dyDescent="0.45">
      <c r="A8" s="2">
        <v>5</v>
      </c>
      <c r="B8" s="21" t="s">
        <v>34</v>
      </c>
      <c r="C8" s="22">
        <v>10</v>
      </c>
      <c r="D8" s="22">
        <v>8.5</v>
      </c>
      <c r="E8" s="22">
        <v>7</v>
      </c>
      <c r="F8" s="22">
        <v>7</v>
      </c>
      <c r="G8" s="22">
        <v>7</v>
      </c>
      <c r="H8" s="22">
        <v>7.5</v>
      </c>
      <c r="I8" s="38"/>
    </row>
    <row r="9" spans="1:9" ht="21.75" customHeight="1" x14ac:dyDescent="0.45">
      <c r="A9" s="2">
        <v>6</v>
      </c>
      <c r="B9" s="21" t="s">
        <v>35</v>
      </c>
      <c r="C9" s="22">
        <v>10</v>
      </c>
      <c r="D9" s="22">
        <v>5</v>
      </c>
      <c r="E9" s="22">
        <v>3</v>
      </c>
      <c r="F9" s="22">
        <v>3.5</v>
      </c>
      <c r="G9" s="22">
        <v>4</v>
      </c>
      <c r="H9" s="22">
        <v>4</v>
      </c>
      <c r="I9" s="18"/>
    </row>
    <row r="10" spans="1:9" ht="17.649999999999999" x14ac:dyDescent="0.45">
      <c r="A10" s="2">
        <v>7</v>
      </c>
      <c r="B10" s="21" t="s">
        <v>36</v>
      </c>
      <c r="C10" s="22">
        <v>5</v>
      </c>
      <c r="D10" s="22">
        <v>8.5</v>
      </c>
      <c r="E10" s="22">
        <v>7.5</v>
      </c>
      <c r="F10" s="22">
        <v>7.5</v>
      </c>
      <c r="G10" s="22">
        <v>8</v>
      </c>
      <c r="H10" s="22">
        <v>7.5</v>
      </c>
      <c r="I10" s="18"/>
    </row>
    <row r="11" spans="1:9" x14ac:dyDescent="0.45">
      <c r="A11" s="2"/>
      <c r="B11" s="1" t="s">
        <v>2</v>
      </c>
      <c r="C11" s="35">
        <f>SUM(C4:C10)</f>
        <v>100</v>
      </c>
      <c r="D11" s="19">
        <f>SUM(D4:D10)</f>
        <v>81</v>
      </c>
      <c r="E11" s="19">
        <f t="shared" ref="E11:H11" si="0">SUM(E4:E10)</f>
        <v>75</v>
      </c>
      <c r="F11" s="19">
        <f t="shared" si="0"/>
        <v>77.5</v>
      </c>
      <c r="G11" s="19">
        <f t="shared" si="0"/>
        <v>77</v>
      </c>
      <c r="H11" s="19">
        <f t="shared" si="0"/>
        <v>75</v>
      </c>
      <c r="I11" s="3">
        <f>SUM(I4:I10)</f>
        <v>0</v>
      </c>
    </row>
    <row r="14" spans="1:9" ht="15.75" x14ac:dyDescent="0.5">
      <c r="A14" s="5" t="s">
        <v>15</v>
      </c>
      <c r="B14" s="5" t="str">
        <f>'Сводный протокол'!B10</f>
        <v>Atlant Basic Cheer Крутышки</v>
      </c>
    </row>
    <row r="15" spans="1:9" ht="25.5" x14ac:dyDescent="0.45">
      <c r="A15" s="2" t="s">
        <v>9</v>
      </c>
      <c r="B15" s="1" t="s">
        <v>0</v>
      </c>
      <c r="C15" s="1" t="s">
        <v>1</v>
      </c>
      <c r="D15" s="19" t="s">
        <v>3</v>
      </c>
      <c r="E15" s="20" t="s">
        <v>4</v>
      </c>
      <c r="F15" s="19" t="s">
        <v>5</v>
      </c>
      <c r="G15" s="20" t="s">
        <v>6</v>
      </c>
      <c r="H15" s="19" t="s">
        <v>7</v>
      </c>
      <c r="I15" s="4" t="s">
        <v>8</v>
      </c>
    </row>
    <row r="16" spans="1:9" ht="17.649999999999999" x14ac:dyDescent="0.45">
      <c r="A16" s="2">
        <v>1</v>
      </c>
      <c r="B16" s="21" t="s">
        <v>30</v>
      </c>
      <c r="C16" s="22">
        <v>10</v>
      </c>
      <c r="D16" s="22">
        <v>7.5</v>
      </c>
      <c r="E16" s="22">
        <v>7</v>
      </c>
      <c r="F16" s="22">
        <v>7</v>
      </c>
      <c r="G16" s="22">
        <v>7</v>
      </c>
      <c r="H16" s="22">
        <v>6</v>
      </c>
      <c r="I16" s="37"/>
    </row>
    <row r="17" spans="1:9" ht="17.649999999999999" x14ac:dyDescent="0.45">
      <c r="A17" s="2">
        <v>2</v>
      </c>
      <c r="B17" s="21" t="s">
        <v>31</v>
      </c>
      <c r="C17" s="22">
        <v>25</v>
      </c>
      <c r="D17" s="22">
        <v>16</v>
      </c>
      <c r="E17" s="22">
        <v>16</v>
      </c>
      <c r="F17" s="22">
        <v>16.5</v>
      </c>
      <c r="G17" s="22">
        <v>16.5</v>
      </c>
      <c r="H17" s="22">
        <v>16</v>
      </c>
      <c r="I17" s="37"/>
    </row>
    <row r="18" spans="1:9" ht="17.649999999999999" x14ac:dyDescent="0.45">
      <c r="A18" s="2">
        <v>3</v>
      </c>
      <c r="B18" s="21" t="s">
        <v>32</v>
      </c>
      <c r="C18" s="22">
        <v>25</v>
      </c>
      <c r="D18" s="22">
        <v>16</v>
      </c>
      <c r="E18" s="22">
        <v>16</v>
      </c>
      <c r="F18" s="22">
        <v>16.5</v>
      </c>
      <c r="G18" s="22">
        <v>16</v>
      </c>
      <c r="H18" s="22">
        <v>15.5</v>
      </c>
      <c r="I18" s="37"/>
    </row>
    <row r="19" spans="1:9" ht="17.649999999999999" x14ac:dyDescent="0.45">
      <c r="A19" s="2">
        <v>4</v>
      </c>
      <c r="B19" s="21" t="s">
        <v>33</v>
      </c>
      <c r="C19" s="22">
        <v>15</v>
      </c>
      <c r="D19" s="22">
        <v>8.5</v>
      </c>
      <c r="E19" s="22">
        <v>8.5</v>
      </c>
      <c r="F19" s="22">
        <v>8.5</v>
      </c>
      <c r="G19" s="22">
        <v>8.5</v>
      </c>
      <c r="H19" s="22">
        <v>10.5</v>
      </c>
      <c r="I19" s="37"/>
    </row>
    <row r="20" spans="1:9" ht="17.649999999999999" x14ac:dyDescent="0.45">
      <c r="A20" s="2">
        <v>5</v>
      </c>
      <c r="B20" s="21" t="s">
        <v>34</v>
      </c>
      <c r="C20" s="22">
        <v>10</v>
      </c>
      <c r="D20" s="22">
        <v>8</v>
      </c>
      <c r="E20" s="22">
        <v>6.5</v>
      </c>
      <c r="F20" s="22">
        <v>6.5</v>
      </c>
      <c r="G20" s="22">
        <v>6.5</v>
      </c>
      <c r="H20" s="22">
        <v>6.5</v>
      </c>
      <c r="I20" s="38"/>
    </row>
    <row r="21" spans="1:9" ht="17.649999999999999" x14ac:dyDescent="0.45">
      <c r="A21" s="2">
        <v>6</v>
      </c>
      <c r="B21" s="21" t="s">
        <v>35</v>
      </c>
      <c r="C21" s="22">
        <v>10</v>
      </c>
      <c r="D21" s="22">
        <v>4</v>
      </c>
      <c r="E21" s="22">
        <v>3</v>
      </c>
      <c r="F21" s="22">
        <v>3</v>
      </c>
      <c r="G21" s="22">
        <v>3</v>
      </c>
      <c r="H21" s="22">
        <v>3.5</v>
      </c>
      <c r="I21" s="18"/>
    </row>
    <row r="22" spans="1:9" ht="17.649999999999999" x14ac:dyDescent="0.45">
      <c r="A22" s="2">
        <v>7</v>
      </c>
      <c r="B22" s="21" t="s">
        <v>36</v>
      </c>
      <c r="C22" s="22">
        <v>5</v>
      </c>
      <c r="D22" s="22">
        <v>6.5</v>
      </c>
      <c r="E22" s="22">
        <v>7</v>
      </c>
      <c r="F22" s="22">
        <v>7</v>
      </c>
      <c r="G22" s="22">
        <v>7</v>
      </c>
      <c r="H22" s="22">
        <v>7</v>
      </c>
      <c r="I22" s="18"/>
    </row>
    <row r="23" spans="1:9" x14ac:dyDescent="0.45">
      <c r="A23" s="2"/>
      <c r="B23" s="1" t="s">
        <v>2</v>
      </c>
      <c r="C23" s="35">
        <f>SUM(C16:C22)</f>
        <v>100</v>
      </c>
      <c r="D23" s="19">
        <f>SUM(D16:D22)</f>
        <v>66.5</v>
      </c>
      <c r="E23" s="19">
        <f t="shared" ref="E23" si="1">SUM(E16:E22)</f>
        <v>64</v>
      </c>
      <c r="F23" s="19">
        <f t="shared" ref="F23" si="2">SUM(F16:F22)</f>
        <v>65</v>
      </c>
      <c r="G23" s="19">
        <f t="shared" ref="G23" si="3">SUM(G16:G22)</f>
        <v>64.5</v>
      </c>
      <c r="H23" s="19">
        <f t="shared" ref="H23" si="4">SUM(H16:H22)</f>
        <v>65</v>
      </c>
      <c r="I23" s="3">
        <f>SUM(I16:I22)</f>
        <v>0</v>
      </c>
    </row>
    <row r="26" spans="1:9" ht="15.75" x14ac:dyDescent="0.5">
      <c r="A26" s="5"/>
      <c r="B26" s="5"/>
    </row>
    <row r="27" spans="1:9" x14ac:dyDescent="0.45">
      <c r="B27" s="30"/>
      <c r="C27" s="30"/>
      <c r="D27" s="31"/>
      <c r="E27" s="31"/>
      <c r="F27" s="31"/>
      <c r="G27" s="31"/>
      <c r="H27" s="31"/>
      <c r="I27" s="31"/>
    </row>
    <row r="28" spans="1:9" ht="17.649999999999999" x14ac:dyDescent="0.45">
      <c r="B28" s="32"/>
      <c r="C28" s="33"/>
      <c r="D28" s="33"/>
      <c r="E28" s="33"/>
      <c r="F28" s="33"/>
      <c r="G28" s="33"/>
      <c r="H28" s="33"/>
      <c r="I28" s="36"/>
    </row>
    <row r="29" spans="1:9" ht="17.649999999999999" x14ac:dyDescent="0.45">
      <c r="B29" s="32"/>
      <c r="C29" s="33"/>
      <c r="D29" s="33"/>
      <c r="E29" s="33"/>
      <c r="F29" s="33"/>
      <c r="G29" s="33"/>
      <c r="H29" s="33"/>
      <c r="I29" s="36"/>
    </row>
    <row r="30" spans="1:9" ht="17.649999999999999" x14ac:dyDescent="0.45">
      <c r="B30" s="32"/>
      <c r="C30" s="33"/>
      <c r="D30" s="33"/>
      <c r="E30" s="33"/>
      <c r="F30" s="33"/>
      <c r="G30" s="33"/>
      <c r="H30" s="33"/>
      <c r="I30" s="36"/>
    </row>
    <row r="31" spans="1:9" ht="17.649999999999999" x14ac:dyDescent="0.45">
      <c r="B31" s="32"/>
      <c r="C31" s="33"/>
      <c r="D31" s="33"/>
      <c r="E31" s="33"/>
      <c r="F31" s="33"/>
      <c r="G31" s="33"/>
      <c r="H31" s="33"/>
      <c r="I31" s="36"/>
    </row>
    <row r="32" spans="1:9" ht="17.649999999999999" x14ac:dyDescent="0.45">
      <c r="B32" s="32"/>
      <c r="C32" s="33"/>
      <c r="D32" s="33"/>
      <c r="E32" s="33"/>
      <c r="F32" s="33"/>
      <c r="G32" s="33"/>
      <c r="H32" s="33"/>
      <c r="I32" s="36"/>
    </row>
    <row r="33" spans="1:9" x14ac:dyDescent="0.45">
      <c r="B33" s="30"/>
      <c r="C33" s="34"/>
      <c r="D33" s="34"/>
      <c r="E33" s="34"/>
      <c r="F33" s="34"/>
      <c r="G33" s="34"/>
      <c r="H33" s="34"/>
      <c r="I33" s="34"/>
    </row>
    <row r="36" spans="1:9" ht="15.75" x14ac:dyDescent="0.5">
      <c r="A36" s="5"/>
      <c r="B36" s="5"/>
    </row>
    <row r="37" spans="1:9" x14ac:dyDescent="0.45">
      <c r="B37" s="30"/>
      <c r="C37" s="30"/>
      <c r="D37" s="31"/>
      <c r="E37" s="31"/>
      <c r="F37" s="31"/>
      <c r="G37" s="31"/>
      <c r="H37" s="31"/>
      <c r="I37" s="31"/>
    </row>
    <row r="38" spans="1:9" ht="17.649999999999999" x14ac:dyDescent="0.45">
      <c r="B38" s="32"/>
      <c r="C38" s="33"/>
      <c r="D38" s="33"/>
      <c r="E38" s="33"/>
      <c r="F38" s="33"/>
      <c r="G38" s="33"/>
      <c r="H38" s="33"/>
      <c r="I38" s="36"/>
    </row>
    <row r="39" spans="1:9" ht="17.649999999999999" x14ac:dyDescent="0.45">
      <c r="B39" s="32"/>
      <c r="C39" s="33"/>
      <c r="D39" s="33"/>
      <c r="E39" s="33"/>
      <c r="F39" s="33"/>
      <c r="G39" s="33"/>
      <c r="H39" s="33"/>
      <c r="I39" s="36"/>
    </row>
    <row r="40" spans="1:9" ht="17.649999999999999" x14ac:dyDescent="0.45">
      <c r="B40" s="32"/>
      <c r="C40" s="33"/>
      <c r="D40" s="33"/>
      <c r="E40" s="33"/>
      <c r="F40" s="33"/>
      <c r="G40" s="33"/>
      <c r="H40" s="33"/>
      <c r="I40" s="36"/>
    </row>
    <row r="41" spans="1:9" ht="17.649999999999999" x14ac:dyDescent="0.45">
      <c r="B41" s="32"/>
      <c r="C41" s="33"/>
      <c r="D41" s="33"/>
      <c r="E41" s="33"/>
      <c r="F41" s="33"/>
      <c r="G41" s="33"/>
      <c r="H41" s="33"/>
      <c r="I41" s="36"/>
    </row>
    <row r="42" spans="1:9" ht="17.649999999999999" x14ac:dyDescent="0.45">
      <c r="B42" s="32"/>
      <c r="C42" s="33"/>
      <c r="D42" s="33"/>
      <c r="E42" s="33"/>
      <c r="F42" s="33"/>
      <c r="G42" s="33"/>
      <c r="H42" s="33"/>
      <c r="I42" s="36"/>
    </row>
    <row r="43" spans="1:9" x14ac:dyDescent="0.45">
      <c r="B43" s="30"/>
      <c r="C43" s="34"/>
      <c r="D43" s="34"/>
      <c r="E43" s="34"/>
      <c r="F43" s="34"/>
      <c r="G43" s="34"/>
      <c r="H43" s="34"/>
      <c r="I43" s="34"/>
    </row>
    <row r="46" spans="1:9" ht="15.75" x14ac:dyDescent="0.5">
      <c r="A46" s="5"/>
      <c r="B46" s="5"/>
    </row>
    <row r="47" spans="1:9" x14ac:dyDescent="0.45">
      <c r="B47" s="30"/>
      <c r="C47" s="30"/>
      <c r="D47" s="31"/>
      <c r="E47" s="31"/>
      <c r="F47" s="31"/>
      <c r="G47" s="31"/>
      <c r="H47" s="31"/>
      <c r="I47" s="31"/>
    </row>
    <row r="48" spans="1:9" ht="17.649999999999999" x14ac:dyDescent="0.45">
      <c r="B48" s="32"/>
      <c r="C48" s="33"/>
      <c r="D48" s="33"/>
      <c r="E48" s="33"/>
      <c r="F48" s="33"/>
      <c r="G48" s="33"/>
      <c r="H48" s="33"/>
      <c r="I48" s="36"/>
    </row>
    <row r="49" spans="1:9" ht="17.649999999999999" x14ac:dyDescent="0.45">
      <c r="B49" s="32"/>
      <c r="C49" s="33"/>
      <c r="D49" s="33"/>
      <c r="E49" s="33"/>
      <c r="F49" s="33"/>
      <c r="G49" s="33"/>
      <c r="H49" s="33"/>
      <c r="I49" s="36"/>
    </row>
    <row r="50" spans="1:9" ht="17.649999999999999" x14ac:dyDescent="0.45">
      <c r="B50" s="32"/>
      <c r="C50" s="33"/>
      <c r="D50" s="33"/>
      <c r="E50" s="33"/>
      <c r="F50" s="33"/>
      <c r="G50" s="33"/>
      <c r="H50" s="33"/>
      <c r="I50" s="36"/>
    </row>
    <row r="51" spans="1:9" ht="17.649999999999999" x14ac:dyDescent="0.45">
      <c r="B51" s="32"/>
      <c r="C51" s="33"/>
      <c r="D51" s="33"/>
      <c r="E51" s="33"/>
      <c r="F51" s="33"/>
      <c r="G51" s="33"/>
      <c r="H51" s="33"/>
      <c r="I51" s="36"/>
    </row>
    <row r="52" spans="1:9" ht="17.649999999999999" x14ac:dyDescent="0.45">
      <c r="B52" s="32"/>
      <c r="C52" s="33"/>
      <c r="D52" s="33"/>
      <c r="E52" s="33"/>
      <c r="F52" s="33"/>
      <c r="G52" s="33"/>
      <c r="H52" s="33"/>
      <c r="I52" s="36"/>
    </row>
    <row r="53" spans="1:9" x14ac:dyDescent="0.45">
      <c r="B53" s="30"/>
      <c r="C53" s="34"/>
      <c r="D53" s="34"/>
      <c r="E53" s="34"/>
      <c r="F53" s="34"/>
      <c r="G53" s="34"/>
      <c r="H53" s="34"/>
      <c r="I53" s="34"/>
    </row>
    <row r="56" spans="1:9" ht="15.75" x14ac:dyDescent="0.5">
      <c r="A56" s="5"/>
      <c r="B56" s="5"/>
    </row>
    <row r="57" spans="1:9" x14ac:dyDescent="0.45">
      <c r="B57" s="30"/>
      <c r="C57" s="30"/>
      <c r="D57" s="31"/>
      <c r="E57" s="31"/>
      <c r="F57" s="31"/>
      <c r="G57" s="31"/>
      <c r="H57" s="31"/>
      <c r="I57" s="31"/>
    </row>
    <row r="58" spans="1:9" ht="17.649999999999999" x14ac:dyDescent="0.45">
      <c r="B58" s="32"/>
      <c r="C58" s="33"/>
      <c r="D58" s="33"/>
      <c r="E58" s="33"/>
      <c r="F58" s="33"/>
      <c r="G58" s="33"/>
      <c r="H58" s="33"/>
      <c r="I58" s="36"/>
    </row>
    <row r="59" spans="1:9" ht="17.649999999999999" x14ac:dyDescent="0.45">
      <c r="B59" s="32"/>
      <c r="C59" s="33"/>
      <c r="D59" s="33"/>
      <c r="E59" s="33"/>
      <c r="F59" s="33"/>
      <c r="G59" s="33"/>
      <c r="H59" s="33"/>
      <c r="I59" s="36"/>
    </row>
    <row r="60" spans="1:9" ht="17.649999999999999" x14ac:dyDescent="0.45">
      <c r="B60" s="32"/>
      <c r="C60" s="33"/>
      <c r="D60" s="33"/>
      <c r="E60" s="33"/>
      <c r="F60" s="33"/>
      <c r="G60" s="33"/>
      <c r="H60" s="33"/>
      <c r="I60" s="36"/>
    </row>
    <row r="61" spans="1:9" ht="17.649999999999999" x14ac:dyDescent="0.45">
      <c r="B61" s="32"/>
      <c r="C61" s="33"/>
      <c r="D61" s="33"/>
      <c r="E61" s="33"/>
      <c r="F61" s="33"/>
      <c r="G61" s="33"/>
      <c r="H61" s="33"/>
      <c r="I61" s="36"/>
    </row>
    <row r="62" spans="1:9" ht="17.649999999999999" x14ac:dyDescent="0.45">
      <c r="B62" s="32"/>
      <c r="C62" s="33"/>
      <c r="D62" s="33"/>
      <c r="E62" s="33"/>
      <c r="F62" s="33"/>
      <c r="G62" s="33"/>
      <c r="H62" s="33"/>
      <c r="I62" s="36"/>
    </row>
    <row r="63" spans="1:9" x14ac:dyDescent="0.45">
      <c r="B63" s="30"/>
      <c r="C63" s="34"/>
      <c r="D63" s="34"/>
      <c r="E63" s="34"/>
      <c r="F63" s="34"/>
      <c r="G63" s="34"/>
      <c r="H63" s="34"/>
      <c r="I63" s="34"/>
    </row>
    <row r="66" spans="1:9" ht="15.75" x14ac:dyDescent="0.5">
      <c r="A66" s="5"/>
      <c r="B66" s="5"/>
    </row>
    <row r="67" spans="1:9" x14ac:dyDescent="0.45">
      <c r="B67" s="30"/>
      <c r="C67" s="30"/>
      <c r="D67" s="31"/>
      <c r="E67" s="31"/>
      <c r="F67" s="31"/>
      <c r="G67" s="31"/>
      <c r="H67" s="31"/>
      <c r="I67" s="31"/>
    </row>
    <row r="68" spans="1:9" ht="17.649999999999999" x14ac:dyDescent="0.45">
      <c r="B68" s="32"/>
      <c r="C68" s="33"/>
      <c r="D68" s="33"/>
      <c r="E68" s="33"/>
      <c r="F68" s="33"/>
      <c r="G68" s="33"/>
      <c r="H68" s="33"/>
      <c r="I68" s="36"/>
    </row>
    <row r="69" spans="1:9" ht="17.649999999999999" x14ac:dyDescent="0.45">
      <c r="B69" s="32"/>
      <c r="C69" s="33"/>
      <c r="D69" s="33"/>
      <c r="E69" s="33"/>
      <c r="F69" s="33"/>
      <c r="G69" s="33"/>
      <c r="H69" s="33"/>
      <c r="I69" s="36"/>
    </row>
    <row r="70" spans="1:9" ht="17.649999999999999" x14ac:dyDescent="0.45">
      <c r="B70" s="32"/>
      <c r="C70" s="33"/>
      <c r="D70" s="33"/>
      <c r="E70" s="33"/>
      <c r="F70" s="33"/>
      <c r="G70" s="33"/>
      <c r="H70" s="33"/>
      <c r="I70" s="36"/>
    </row>
    <row r="71" spans="1:9" ht="17.649999999999999" x14ac:dyDescent="0.45">
      <c r="B71" s="32"/>
      <c r="C71" s="33"/>
      <c r="D71" s="33"/>
      <c r="E71" s="33"/>
      <c r="F71" s="33"/>
      <c r="G71" s="33"/>
      <c r="H71" s="33"/>
      <c r="I71" s="36"/>
    </row>
    <row r="72" spans="1:9" ht="17.649999999999999" x14ac:dyDescent="0.45">
      <c r="B72" s="32"/>
      <c r="C72" s="33"/>
      <c r="D72" s="33"/>
      <c r="E72" s="33"/>
      <c r="F72" s="33"/>
      <c r="G72" s="33"/>
      <c r="H72" s="33"/>
      <c r="I72" s="36"/>
    </row>
    <row r="73" spans="1:9" x14ac:dyDescent="0.45">
      <c r="B73" s="30"/>
      <c r="C73" s="34"/>
      <c r="D73" s="34"/>
      <c r="E73" s="34"/>
      <c r="F73" s="34"/>
      <c r="G73" s="34"/>
      <c r="H73" s="34"/>
      <c r="I73" s="34"/>
    </row>
    <row r="75" spans="1:9" hidden="1" x14ac:dyDescent="0.45"/>
    <row r="76" spans="1:9" ht="15.75" hidden="1" x14ac:dyDescent="0.5">
      <c r="A76" s="5"/>
      <c r="B76" s="5"/>
    </row>
    <row r="77" spans="1:9" hidden="1" x14ac:dyDescent="0.45">
      <c r="B77" s="30"/>
      <c r="C77" s="30"/>
      <c r="D77" s="31"/>
      <c r="E77" s="31"/>
      <c r="F77" s="31"/>
      <c r="G77" s="31"/>
      <c r="H77" s="31"/>
      <c r="I77" s="31"/>
    </row>
    <row r="78" spans="1:9" ht="17.649999999999999" hidden="1" x14ac:dyDescent="0.45">
      <c r="B78" s="32"/>
      <c r="C78" s="33"/>
      <c r="D78" s="33"/>
      <c r="E78" s="33"/>
      <c r="F78" s="33"/>
      <c r="G78" s="33"/>
      <c r="H78" s="33"/>
      <c r="I78" s="36"/>
    </row>
    <row r="79" spans="1:9" ht="17.649999999999999" hidden="1" x14ac:dyDescent="0.45">
      <c r="B79" s="32"/>
      <c r="C79" s="33"/>
      <c r="D79" s="33"/>
      <c r="E79" s="33"/>
      <c r="F79" s="33"/>
      <c r="G79" s="33"/>
      <c r="H79" s="33"/>
      <c r="I79" s="36"/>
    </row>
    <row r="80" spans="1:9" ht="17.649999999999999" hidden="1" x14ac:dyDescent="0.45">
      <c r="B80" s="32"/>
      <c r="C80" s="33"/>
      <c r="D80" s="33"/>
      <c r="E80" s="33"/>
      <c r="F80" s="33"/>
      <c r="G80" s="33"/>
      <c r="H80" s="33"/>
      <c r="I80" s="36"/>
    </row>
    <row r="81" spans="1:9" ht="17.649999999999999" hidden="1" x14ac:dyDescent="0.45">
      <c r="B81" s="32"/>
      <c r="C81" s="33"/>
      <c r="D81" s="33"/>
      <c r="E81" s="33"/>
      <c r="F81" s="33"/>
      <c r="G81" s="33"/>
      <c r="H81" s="33"/>
      <c r="I81" s="36"/>
    </row>
    <row r="82" spans="1:9" ht="17.649999999999999" hidden="1" x14ac:dyDescent="0.45">
      <c r="B82" s="32"/>
      <c r="C82" s="33"/>
      <c r="D82" s="33"/>
      <c r="E82" s="33"/>
      <c r="F82" s="33"/>
      <c r="G82" s="33"/>
      <c r="H82" s="33"/>
      <c r="I82" s="36"/>
    </row>
    <row r="83" spans="1:9" hidden="1" x14ac:dyDescent="0.45">
      <c r="B83" s="30"/>
      <c r="C83" s="34"/>
      <c r="D83" s="34"/>
      <c r="E83" s="34"/>
      <c r="F83" s="34"/>
      <c r="G83" s="34"/>
      <c r="H83" s="34"/>
      <c r="I83" s="34"/>
    </row>
    <row r="84" spans="1:9" hidden="1" x14ac:dyDescent="0.45"/>
    <row r="85" spans="1:9" hidden="1" x14ac:dyDescent="0.45"/>
    <row r="86" spans="1:9" ht="15.75" hidden="1" x14ac:dyDescent="0.5">
      <c r="A86" s="5"/>
      <c r="B86" s="5"/>
    </row>
    <row r="87" spans="1:9" hidden="1" x14ac:dyDescent="0.45">
      <c r="B87" s="30"/>
      <c r="C87" s="30"/>
      <c r="D87" s="31"/>
      <c r="E87" s="31"/>
      <c r="F87" s="31"/>
      <c r="G87" s="31"/>
      <c r="H87" s="31"/>
      <c r="I87" s="31"/>
    </row>
    <row r="88" spans="1:9" ht="17.649999999999999" hidden="1" x14ac:dyDescent="0.45">
      <c r="B88" s="32"/>
      <c r="C88" s="33"/>
      <c r="D88" s="33"/>
      <c r="E88" s="33"/>
      <c r="F88" s="33"/>
      <c r="G88" s="33"/>
      <c r="H88" s="33"/>
      <c r="I88" s="36"/>
    </row>
    <row r="89" spans="1:9" ht="17.649999999999999" hidden="1" x14ac:dyDescent="0.45">
      <c r="B89" s="32"/>
      <c r="C89" s="33"/>
      <c r="D89" s="33"/>
      <c r="E89" s="33"/>
      <c r="F89" s="33"/>
      <c r="G89" s="33"/>
      <c r="H89" s="33"/>
      <c r="I89" s="36"/>
    </row>
    <row r="90" spans="1:9" ht="17.649999999999999" hidden="1" x14ac:dyDescent="0.45">
      <c r="B90" s="32"/>
      <c r="C90" s="33"/>
      <c r="D90" s="33"/>
      <c r="E90" s="33"/>
      <c r="F90" s="33"/>
      <c r="G90" s="33"/>
      <c r="H90" s="33"/>
      <c r="I90" s="36"/>
    </row>
    <row r="91" spans="1:9" ht="17.649999999999999" hidden="1" x14ac:dyDescent="0.45">
      <c r="B91" s="32"/>
      <c r="C91" s="33"/>
      <c r="D91" s="33"/>
      <c r="E91" s="33"/>
      <c r="F91" s="33"/>
      <c r="G91" s="33"/>
      <c r="H91" s="33"/>
      <c r="I91" s="36"/>
    </row>
    <row r="92" spans="1:9" ht="17.649999999999999" hidden="1" x14ac:dyDescent="0.45">
      <c r="B92" s="32"/>
      <c r="C92" s="33"/>
      <c r="D92" s="33"/>
      <c r="E92" s="33"/>
      <c r="F92" s="33"/>
      <c r="G92" s="33"/>
      <c r="H92" s="33"/>
      <c r="I92" s="36"/>
    </row>
    <row r="93" spans="1:9" hidden="1" x14ac:dyDescent="0.45">
      <c r="B93" s="30"/>
      <c r="C93" s="34"/>
      <c r="D93" s="34"/>
      <c r="E93" s="34"/>
      <c r="F93" s="34"/>
      <c r="G93" s="34"/>
      <c r="H93" s="34"/>
      <c r="I93" s="34"/>
    </row>
    <row r="94" spans="1:9" hidden="1" x14ac:dyDescent="0.45"/>
    <row r="95" spans="1:9" hidden="1" x14ac:dyDescent="0.45"/>
    <row r="96" spans="1:9" ht="15.75" hidden="1" x14ac:dyDescent="0.5">
      <c r="A96" s="5"/>
      <c r="B96" s="5"/>
    </row>
    <row r="97" spans="1:9" hidden="1" x14ac:dyDescent="0.45">
      <c r="B97" s="30"/>
      <c r="C97" s="30"/>
      <c r="D97" s="31"/>
      <c r="E97" s="31"/>
      <c r="F97" s="31"/>
      <c r="G97" s="31"/>
      <c r="H97" s="31"/>
      <c r="I97" s="31"/>
    </row>
    <row r="98" spans="1:9" ht="17.649999999999999" hidden="1" x14ac:dyDescent="0.45">
      <c r="B98" s="32"/>
      <c r="C98" s="33"/>
      <c r="D98" s="33"/>
      <c r="E98" s="33"/>
      <c r="F98" s="33"/>
      <c r="G98" s="33"/>
      <c r="H98" s="33"/>
      <c r="I98" s="36"/>
    </row>
    <row r="99" spans="1:9" ht="17.649999999999999" hidden="1" x14ac:dyDescent="0.45">
      <c r="B99" s="32"/>
      <c r="C99" s="33"/>
      <c r="D99" s="33"/>
      <c r="E99" s="33"/>
      <c r="F99" s="33"/>
      <c r="G99" s="33"/>
      <c r="H99" s="33"/>
      <c r="I99" s="36"/>
    </row>
    <row r="100" spans="1:9" ht="17.649999999999999" hidden="1" x14ac:dyDescent="0.45">
      <c r="B100" s="32"/>
      <c r="C100" s="33"/>
      <c r="D100" s="33"/>
      <c r="E100" s="33"/>
      <c r="F100" s="33"/>
      <c r="G100" s="33"/>
      <c r="H100" s="33"/>
      <c r="I100" s="36"/>
    </row>
    <row r="101" spans="1:9" ht="17.649999999999999" hidden="1" x14ac:dyDescent="0.45">
      <c r="B101" s="32"/>
      <c r="C101" s="33"/>
      <c r="D101" s="33"/>
      <c r="E101" s="33"/>
      <c r="F101" s="33"/>
      <c r="G101" s="33"/>
      <c r="H101" s="33"/>
      <c r="I101" s="36"/>
    </row>
    <row r="102" spans="1:9" ht="17.649999999999999" hidden="1" x14ac:dyDescent="0.45">
      <c r="B102" s="32"/>
      <c r="C102" s="33"/>
      <c r="D102" s="33"/>
      <c r="E102" s="33"/>
      <c r="F102" s="33"/>
      <c r="G102" s="33"/>
      <c r="H102" s="33"/>
      <c r="I102" s="36"/>
    </row>
    <row r="103" spans="1:9" hidden="1" x14ac:dyDescent="0.45">
      <c r="B103" s="30"/>
      <c r="C103" s="34"/>
      <c r="D103" s="34"/>
      <c r="E103" s="34"/>
      <c r="F103" s="34"/>
      <c r="G103" s="34"/>
      <c r="H103" s="34"/>
      <c r="I103" s="34"/>
    </row>
    <row r="104" spans="1:9" hidden="1" x14ac:dyDescent="0.45"/>
    <row r="105" spans="1:9" hidden="1" x14ac:dyDescent="0.45"/>
    <row r="106" spans="1:9" ht="15.75" hidden="1" x14ac:dyDescent="0.5">
      <c r="A106" s="5"/>
      <c r="B106" s="5"/>
    </row>
    <row r="107" spans="1:9" hidden="1" x14ac:dyDescent="0.45">
      <c r="B107" s="30"/>
      <c r="C107" s="30"/>
      <c r="D107" s="31"/>
      <c r="E107" s="31"/>
      <c r="F107" s="31"/>
      <c r="G107" s="31"/>
      <c r="H107" s="31"/>
      <c r="I107" s="31"/>
    </row>
    <row r="108" spans="1:9" ht="17.649999999999999" hidden="1" x14ac:dyDescent="0.45">
      <c r="B108" s="32"/>
      <c r="C108" s="33"/>
      <c r="D108" s="33"/>
      <c r="E108" s="33"/>
      <c r="F108" s="33"/>
      <c r="G108" s="33"/>
      <c r="H108" s="33"/>
      <c r="I108" s="36"/>
    </row>
    <row r="109" spans="1:9" ht="17.649999999999999" hidden="1" x14ac:dyDescent="0.45">
      <c r="B109" s="32"/>
      <c r="C109" s="33"/>
      <c r="D109" s="33"/>
      <c r="E109" s="33"/>
      <c r="F109" s="33"/>
      <c r="G109" s="33"/>
      <c r="H109" s="33"/>
      <c r="I109" s="36"/>
    </row>
    <row r="110" spans="1:9" ht="17.649999999999999" hidden="1" x14ac:dyDescent="0.45">
      <c r="B110" s="32"/>
      <c r="C110" s="33"/>
      <c r="D110" s="33"/>
      <c r="E110" s="33"/>
      <c r="F110" s="33"/>
      <c r="G110" s="33"/>
      <c r="H110" s="33"/>
      <c r="I110" s="36"/>
    </row>
    <row r="111" spans="1:9" ht="17.649999999999999" hidden="1" x14ac:dyDescent="0.45">
      <c r="B111" s="32"/>
      <c r="C111" s="33"/>
      <c r="D111" s="33"/>
      <c r="E111" s="33"/>
      <c r="F111" s="33"/>
      <c r="G111" s="33"/>
      <c r="H111" s="33"/>
      <c r="I111" s="36"/>
    </row>
    <row r="112" spans="1:9" ht="17.649999999999999" hidden="1" x14ac:dyDescent="0.45">
      <c r="B112" s="32"/>
      <c r="C112" s="33"/>
      <c r="D112" s="33"/>
      <c r="E112" s="33"/>
      <c r="F112" s="33"/>
      <c r="G112" s="33"/>
      <c r="H112" s="33"/>
      <c r="I112" s="36"/>
    </row>
    <row r="113" spans="1:9" hidden="1" x14ac:dyDescent="0.45">
      <c r="B113" s="30"/>
      <c r="C113" s="34"/>
      <c r="D113" s="34"/>
      <c r="E113" s="34"/>
      <c r="F113" s="34"/>
      <c r="G113" s="34"/>
      <c r="H113" s="34"/>
      <c r="I113" s="34"/>
    </row>
    <row r="114" spans="1:9" hidden="1" x14ac:dyDescent="0.45"/>
    <row r="115" spans="1:9" hidden="1" x14ac:dyDescent="0.45"/>
    <row r="116" spans="1:9" ht="15.75" hidden="1" x14ac:dyDescent="0.5">
      <c r="A116" s="5"/>
      <c r="B116" s="5"/>
    </row>
    <row r="117" spans="1:9" hidden="1" x14ac:dyDescent="0.45">
      <c r="B117" s="30"/>
      <c r="C117" s="30"/>
      <c r="D117" s="31"/>
      <c r="E117" s="31"/>
      <c r="F117" s="31"/>
      <c r="G117" s="31"/>
      <c r="H117" s="31"/>
      <c r="I117" s="31"/>
    </row>
    <row r="118" spans="1:9" ht="17.649999999999999" hidden="1" x14ac:dyDescent="0.45">
      <c r="B118" s="32"/>
      <c r="C118" s="33"/>
      <c r="D118" s="33"/>
      <c r="E118" s="33"/>
      <c r="F118" s="33"/>
      <c r="G118" s="33"/>
      <c r="H118" s="33"/>
      <c r="I118" s="36"/>
    </row>
    <row r="119" spans="1:9" ht="17.649999999999999" hidden="1" x14ac:dyDescent="0.45">
      <c r="B119" s="32"/>
      <c r="C119" s="33"/>
      <c r="D119" s="33"/>
      <c r="E119" s="33"/>
      <c r="F119" s="33"/>
      <c r="G119" s="33"/>
      <c r="H119" s="33"/>
      <c r="I119" s="36"/>
    </row>
    <row r="120" spans="1:9" ht="17.649999999999999" hidden="1" x14ac:dyDescent="0.45">
      <c r="B120" s="32"/>
      <c r="C120" s="33"/>
      <c r="D120" s="33"/>
      <c r="E120" s="33"/>
      <c r="F120" s="33"/>
      <c r="G120" s="33"/>
      <c r="H120" s="33"/>
      <c r="I120" s="36"/>
    </row>
    <row r="121" spans="1:9" ht="17.649999999999999" hidden="1" x14ac:dyDescent="0.45">
      <c r="B121" s="32"/>
      <c r="C121" s="33"/>
      <c r="D121" s="33"/>
      <c r="E121" s="33"/>
      <c r="F121" s="33"/>
      <c r="G121" s="33"/>
      <c r="H121" s="33"/>
      <c r="I121" s="36"/>
    </row>
    <row r="122" spans="1:9" ht="17.649999999999999" hidden="1" x14ac:dyDescent="0.45">
      <c r="B122" s="32"/>
      <c r="C122" s="33"/>
      <c r="D122" s="33"/>
      <c r="E122" s="33"/>
      <c r="F122" s="33"/>
      <c r="G122" s="33"/>
      <c r="H122" s="33"/>
      <c r="I122" s="36"/>
    </row>
    <row r="123" spans="1:9" hidden="1" x14ac:dyDescent="0.45">
      <c r="B123" s="30"/>
      <c r="C123" s="34"/>
      <c r="D123" s="34"/>
      <c r="E123" s="34"/>
      <c r="F123" s="34"/>
      <c r="G123" s="34"/>
      <c r="H123" s="34"/>
      <c r="I123" s="34"/>
    </row>
    <row r="124" spans="1:9" hidden="1" x14ac:dyDescent="0.45"/>
    <row r="125" spans="1:9" hidden="1" x14ac:dyDescent="0.45"/>
    <row r="126" spans="1:9" ht="15.75" hidden="1" x14ac:dyDescent="0.5">
      <c r="A126" s="5"/>
      <c r="B126" s="5"/>
    </row>
    <row r="127" spans="1:9" hidden="1" x14ac:dyDescent="0.45">
      <c r="B127" s="30"/>
      <c r="C127" s="30"/>
      <c r="D127" s="31"/>
      <c r="E127" s="31"/>
      <c r="F127" s="31"/>
      <c r="G127" s="31"/>
      <c r="H127" s="31"/>
      <c r="I127" s="31"/>
    </row>
    <row r="128" spans="1:9" ht="17.649999999999999" hidden="1" x14ac:dyDescent="0.45">
      <c r="B128" s="32"/>
      <c r="C128" s="33"/>
      <c r="D128" s="33"/>
      <c r="E128" s="33"/>
      <c r="F128" s="33"/>
      <c r="G128" s="33"/>
      <c r="H128" s="33"/>
      <c r="I128" s="36"/>
    </row>
    <row r="129" spans="1:9" ht="17.649999999999999" hidden="1" x14ac:dyDescent="0.45">
      <c r="B129" s="32"/>
      <c r="C129" s="33"/>
      <c r="D129" s="33"/>
      <c r="E129" s="33"/>
      <c r="F129" s="33"/>
      <c r="G129" s="33"/>
      <c r="H129" s="33"/>
      <c r="I129" s="36"/>
    </row>
    <row r="130" spans="1:9" ht="17.649999999999999" hidden="1" x14ac:dyDescent="0.45">
      <c r="B130" s="32"/>
      <c r="C130" s="33"/>
      <c r="D130" s="33"/>
      <c r="E130" s="33"/>
      <c r="F130" s="33"/>
      <c r="G130" s="33"/>
      <c r="H130" s="33"/>
      <c r="I130" s="36"/>
    </row>
    <row r="131" spans="1:9" ht="17.649999999999999" hidden="1" x14ac:dyDescent="0.45">
      <c r="B131" s="32"/>
      <c r="C131" s="33"/>
      <c r="D131" s="33"/>
      <c r="E131" s="33"/>
      <c r="F131" s="33"/>
      <c r="G131" s="33"/>
      <c r="H131" s="33"/>
      <c r="I131" s="36"/>
    </row>
    <row r="132" spans="1:9" ht="17.649999999999999" hidden="1" x14ac:dyDescent="0.45">
      <c r="B132" s="32"/>
      <c r="C132" s="33"/>
      <c r="D132" s="33"/>
      <c r="E132" s="33"/>
      <c r="F132" s="33"/>
      <c r="G132" s="33"/>
      <c r="H132" s="33"/>
      <c r="I132" s="36"/>
    </row>
    <row r="133" spans="1:9" hidden="1" x14ac:dyDescent="0.45">
      <c r="B133" s="30"/>
      <c r="C133" s="34"/>
      <c r="D133" s="34"/>
      <c r="E133" s="34"/>
      <c r="F133" s="34"/>
      <c r="G133" s="34"/>
      <c r="H133" s="34"/>
      <c r="I133" s="34"/>
    </row>
    <row r="134" spans="1:9" hidden="1" x14ac:dyDescent="0.45"/>
    <row r="135" spans="1:9" hidden="1" x14ac:dyDescent="0.45"/>
    <row r="136" spans="1:9" ht="15.75" hidden="1" x14ac:dyDescent="0.5">
      <c r="A136" s="5"/>
      <c r="B136" s="5"/>
    </row>
    <row r="137" spans="1:9" hidden="1" x14ac:dyDescent="0.45">
      <c r="B137" s="30"/>
      <c r="C137" s="30"/>
      <c r="D137" s="31"/>
      <c r="E137" s="31"/>
      <c r="F137" s="31"/>
      <c r="G137" s="31"/>
      <c r="H137" s="31"/>
      <c r="I137" s="31"/>
    </row>
    <row r="138" spans="1:9" ht="17.649999999999999" hidden="1" x14ac:dyDescent="0.45">
      <c r="B138" s="32"/>
      <c r="C138" s="33"/>
      <c r="D138" s="33"/>
      <c r="E138" s="33"/>
      <c r="F138" s="33"/>
      <c r="G138" s="33"/>
      <c r="H138" s="33"/>
      <c r="I138" s="36"/>
    </row>
    <row r="139" spans="1:9" ht="17.649999999999999" hidden="1" x14ac:dyDescent="0.45">
      <c r="B139" s="32"/>
      <c r="C139" s="33"/>
      <c r="D139" s="33"/>
      <c r="E139" s="33"/>
      <c r="F139" s="33"/>
      <c r="G139" s="33"/>
      <c r="H139" s="33"/>
      <c r="I139" s="36"/>
    </row>
    <row r="140" spans="1:9" ht="17.649999999999999" hidden="1" x14ac:dyDescent="0.45">
      <c r="B140" s="32"/>
      <c r="C140" s="33"/>
      <c r="D140" s="33"/>
      <c r="E140" s="33"/>
      <c r="F140" s="33"/>
      <c r="G140" s="33"/>
      <c r="H140" s="33"/>
      <c r="I140" s="36"/>
    </row>
    <row r="141" spans="1:9" ht="17.649999999999999" hidden="1" x14ac:dyDescent="0.45">
      <c r="B141" s="32"/>
      <c r="C141" s="33"/>
      <c r="D141" s="33"/>
      <c r="E141" s="33"/>
      <c r="F141" s="33"/>
      <c r="G141" s="33"/>
      <c r="H141" s="33"/>
      <c r="I141" s="36"/>
    </row>
    <row r="142" spans="1:9" ht="17.649999999999999" hidden="1" x14ac:dyDescent="0.45">
      <c r="B142" s="32"/>
      <c r="C142" s="33"/>
      <c r="D142" s="33"/>
      <c r="E142" s="33"/>
      <c r="F142" s="33"/>
      <c r="G142" s="33"/>
      <c r="H142" s="33"/>
      <c r="I142" s="36"/>
    </row>
    <row r="143" spans="1:9" hidden="1" x14ac:dyDescent="0.45">
      <c r="B143" s="30"/>
      <c r="C143" s="34"/>
      <c r="D143" s="34"/>
      <c r="E143" s="34"/>
      <c r="F143" s="34"/>
      <c r="G143" s="34"/>
      <c r="H143" s="34"/>
      <c r="I143" s="34"/>
    </row>
    <row r="144" spans="1:9" hidden="1" x14ac:dyDescent="0.45"/>
    <row r="145" spans="1:9" hidden="1" x14ac:dyDescent="0.45"/>
    <row r="146" spans="1:9" ht="15.75" hidden="1" x14ac:dyDescent="0.5">
      <c r="A146" s="5"/>
      <c r="B146" s="5"/>
    </row>
    <row r="147" spans="1:9" hidden="1" x14ac:dyDescent="0.45">
      <c r="B147" s="30"/>
      <c r="C147" s="30"/>
      <c r="D147" s="31"/>
      <c r="E147" s="31"/>
      <c r="F147" s="31"/>
      <c r="G147" s="31"/>
      <c r="H147" s="31"/>
      <c r="I147" s="31"/>
    </row>
    <row r="148" spans="1:9" ht="17.649999999999999" hidden="1" x14ac:dyDescent="0.45">
      <c r="B148" s="32"/>
      <c r="C148" s="33"/>
      <c r="D148" s="33"/>
      <c r="E148" s="33"/>
      <c r="F148" s="33"/>
      <c r="G148" s="33"/>
      <c r="H148" s="33"/>
      <c r="I148" s="36"/>
    </row>
    <row r="149" spans="1:9" ht="17.649999999999999" hidden="1" x14ac:dyDescent="0.45">
      <c r="B149" s="32"/>
      <c r="C149" s="33"/>
      <c r="D149" s="33"/>
      <c r="E149" s="33"/>
      <c r="F149" s="33"/>
      <c r="G149" s="33"/>
      <c r="H149" s="33"/>
      <c r="I149" s="36"/>
    </row>
    <row r="150" spans="1:9" ht="17.649999999999999" hidden="1" x14ac:dyDescent="0.45">
      <c r="B150" s="32"/>
      <c r="C150" s="33"/>
      <c r="D150" s="33"/>
      <c r="E150" s="33"/>
      <c r="F150" s="33"/>
      <c r="G150" s="33"/>
      <c r="H150" s="33"/>
      <c r="I150" s="36"/>
    </row>
    <row r="151" spans="1:9" ht="17.649999999999999" hidden="1" x14ac:dyDescent="0.45">
      <c r="B151" s="32"/>
      <c r="C151" s="33"/>
      <c r="D151" s="33"/>
      <c r="E151" s="33"/>
      <c r="F151" s="33"/>
      <c r="G151" s="33"/>
      <c r="H151" s="33"/>
      <c r="I151" s="36"/>
    </row>
    <row r="152" spans="1:9" ht="17.649999999999999" hidden="1" x14ac:dyDescent="0.45">
      <c r="B152" s="32"/>
      <c r="C152" s="33"/>
      <c r="D152" s="33"/>
      <c r="E152" s="33"/>
      <c r="F152" s="33"/>
      <c r="G152" s="33"/>
      <c r="H152" s="33"/>
      <c r="I152" s="36"/>
    </row>
    <row r="153" spans="1:9" hidden="1" x14ac:dyDescent="0.45">
      <c r="B153" s="30"/>
      <c r="C153" s="34"/>
      <c r="D153" s="34"/>
      <c r="E153" s="34"/>
      <c r="F153" s="34"/>
      <c r="G153" s="34"/>
      <c r="H153" s="34"/>
      <c r="I153" s="34"/>
    </row>
    <row r="154" spans="1:9" hidden="1" x14ac:dyDescent="0.45"/>
    <row r="155" spans="1:9" hidden="1" x14ac:dyDescent="0.45"/>
    <row r="156" spans="1:9" ht="15.75" hidden="1" x14ac:dyDescent="0.5">
      <c r="A156" s="5"/>
      <c r="B156" s="5"/>
    </row>
    <row r="157" spans="1:9" hidden="1" x14ac:dyDescent="0.45">
      <c r="B157" s="30"/>
      <c r="C157" s="30"/>
      <c r="D157" s="31"/>
      <c r="E157" s="31"/>
      <c r="F157" s="31"/>
      <c r="G157" s="31"/>
      <c r="H157" s="31"/>
      <c r="I157" s="31"/>
    </row>
    <row r="158" spans="1:9" ht="17.649999999999999" hidden="1" x14ac:dyDescent="0.45">
      <c r="B158" s="32"/>
      <c r="C158" s="33"/>
      <c r="D158" s="33"/>
      <c r="E158" s="33"/>
      <c r="F158" s="33"/>
      <c r="G158" s="33"/>
      <c r="H158" s="33"/>
      <c r="I158" s="36"/>
    </row>
    <row r="159" spans="1:9" ht="17.649999999999999" hidden="1" x14ac:dyDescent="0.45">
      <c r="B159" s="32"/>
      <c r="C159" s="33"/>
      <c r="D159" s="33"/>
      <c r="E159" s="33"/>
      <c r="F159" s="33"/>
      <c r="G159" s="33"/>
      <c r="H159" s="33"/>
      <c r="I159" s="36"/>
    </row>
    <row r="160" spans="1:9" ht="17.649999999999999" hidden="1" x14ac:dyDescent="0.45">
      <c r="B160" s="32"/>
      <c r="C160" s="33"/>
      <c r="D160" s="33"/>
      <c r="E160" s="33"/>
      <c r="F160" s="33"/>
      <c r="G160" s="33"/>
      <c r="H160" s="33"/>
      <c r="I160" s="36"/>
    </row>
    <row r="161" spans="1:9" ht="17.649999999999999" hidden="1" x14ac:dyDescent="0.45">
      <c r="B161" s="32"/>
      <c r="C161" s="33"/>
      <c r="D161" s="33"/>
      <c r="E161" s="33"/>
      <c r="F161" s="33"/>
      <c r="G161" s="33"/>
      <c r="H161" s="33"/>
      <c r="I161" s="36"/>
    </row>
    <row r="162" spans="1:9" ht="17.649999999999999" hidden="1" x14ac:dyDescent="0.45">
      <c r="B162" s="32"/>
      <c r="C162" s="33"/>
      <c r="D162" s="33"/>
      <c r="E162" s="33"/>
      <c r="F162" s="33"/>
      <c r="G162" s="33"/>
      <c r="H162" s="33"/>
      <c r="I162" s="36"/>
    </row>
    <row r="163" spans="1:9" hidden="1" x14ac:dyDescent="0.45">
      <c r="B163" s="30"/>
      <c r="C163" s="34"/>
      <c r="D163" s="34"/>
      <c r="E163" s="34"/>
      <c r="F163" s="34"/>
      <c r="G163" s="34"/>
      <c r="H163" s="34"/>
      <c r="I163" s="34"/>
    </row>
    <row r="164" spans="1:9" hidden="1" x14ac:dyDescent="0.45"/>
    <row r="165" spans="1:9" hidden="1" x14ac:dyDescent="0.45"/>
    <row r="166" spans="1:9" ht="15.75" hidden="1" x14ac:dyDescent="0.5">
      <c r="A166" s="5"/>
      <c r="B166" s="5"/>
    </row>
    <row r="167" spans="1:9" hidden="1" x14ac:dyDescent="0.45">
      <c r="B167" s="30"/>
      <c r="C167" s="30"/>
      <c r="D167" s="31"/>
      <c r="E167" s="31"/>
      <c r="F167" s="31"/>
      <c r="G167" s="31"/>
      <c r="H167" s="31"/>
      <c r="I167" s="31"/>
    </row>
    <row r="168" spans="1:9" ht="17.649999999999999" hidden="1" x14ac:dyDescent="0.45">
      <c r="B168" s="32"/>
      <c r="C168" s="33"/>
      <c r="D168" s="33"/>
      <c r="E168" s="33"/>
      <c r="F168" s="33"/>
      <c r="G168" s="33"/>
      <c r="H168" s="33"/>
      <c r="I168" s="36"/>
    </row>
    <row r="169" spans="1:9" ht="17.649999999999999" hidden="1" x14ac:dyDescent="0.45">
      <c r="B169" s="32"/>
      <c r="C169" s="33"/>
      <c r="D169" s="33"/>
      <c r="E169" s="33"/>
      <c r="F169" s="33"/>
      <c r="G169" s="33"/>
      <c r="H169" s="33"/>
      <c r="I169" s="36"/>
    </row>
    <row r="170" spans="1:9" ht="17.649999999999999" hidden="1" x14ac:dyDescent="0.45">
      <c r="B170" s="32"/>
      <c r="C170" s="33"/>
      <c r="D170" s="33"/>
      <c r="E170" s="33"/>
      <c r="F170" s="33"/>
      <c r="G170" s="33"/>
      <c r="H170" s="33"/>
      <c r="I170" s="36"/>
    </row>
    <row r="171" spans="1:9" ht="17.649999999999999" hidden="1" x14ac:dyDescent="0.45">
      <c r="B171" s="32"/>
      <c r="C171" s="33"/>
      <c r="D171" s="33"/>
      <c r="E171" s="33"/>
      <c r="F171" s="33"/>
      <c r="G171" s="33"/>
      <c r="H171" s="33"/>
      <c r="I171" s="36"/>
    </row>
    <row r="172" spans="1:9" ht="17.649999999999999" hidden="1" x14ac:dyDescent="0.45">
      <c r="B172" s="32"/>
      <c r="C172" s="33"/>
      <c r="D172" s="33"/>
      <c r="E172" s="33"/>
      <c r="F172" s="33"/>
      <c r="G172" s="33"/>
      <c r="H172" s="33"/>
      <c r="I172" s="36"/>
    </row>
    <row r="173" spans="1:9" hidden="1" x14ac:dyDescent="0.45">
      <c r="B173" s="30"/>
      <c r="C173" s="34"/>
      <c r="D173" s="34"/>
      <c r="E173" s="34"/>
      <c r="F173" s="34"/>
      <c r="G173" s="34"/>
      <c r="H173" s="34"/>
      <c r="I173" s="34"/>
    </row>
    <row r="174" spans="1:9" hidden="1" x14ac:dyDescent="0.45"/>
    <row r="175" spans="1:9" hidden="1" x14ac:dyDescent="0.45"/>
    <row r="176" spans="1:9" ht="15.75" hidden="1" x14ac:dyDescent="0.5">
      <c r="A176" s="5"/>
      <c r="B176" s="5"/>
    </row>
    <row r="177" spans="1:9" hidden="1" x14ac:dyDescent="0.45">
      <c r="B177" s="30"/>
      <c r="C177" s="30"/>
      <c r="D177" s="31"/>
      <c r="E177" s="31"/>
      <c r="F177" s="31"/>
      <c r="G177" s="31"/>
      <c r="H177" s="31"/>
      <c r="I177" s="31"/>
    </row>
    <row r="178" spans="1:9" ht="17.649999999999999" hidden="1" x14ac:dyDescent="0.45">
      <c r="B178" s="32"/>
      <c r="C178" s="33"/>
      <c r="D178" s="33"/>
      <c r="E178" s="33"/>
      <c r="F178" s="33"/>
      <c r="G178" s="33"/>
      <c r="H178" s="33"/>
      <c r="I178" s="36"/>
    </row>
    <row r="179" spans="1:9" ht="17.649999999999999" hidden="1" x14ac:dyDescent="0.45">
      <c r="B179" s="32"/>
      <c r="C179" s="33"/>
      <c r="D179" s="33"/>
      <c r="E179" s="33"/>
      <c r="F179" s="33"/>
      <c r="G179" s="33"/>
      <c r="H179" s="33"/>
      <c r="I179" s="36"/>
    </row>
    <row r="180" spans="1:9" ht="17.649999999999999" hidden="1" x14ac:dyDescent="0.45">
      <c r="B180" s="32"/>
      <c r="C180" s="33"/>
      <c r="D180" s="33"/>
      <c r="E180" s="33"/>
      <c r="F180" s="33"/>
      <c r="G180" s="33"/>
      <c r="H180" s="33"/>
      <c r="I180" s="36"/>
    </row>
    <row r="181" spans="1:9" ht="17.649999999999999" hidden="1" x14ac:dyDescent="0.45">
      <c r="B181" s="32"/>
      <c r="C181" s="33"/>
      <c r="D181" s="33"/>
      <c r="E181" s="33"/>
      <c r="F181" s="33"/>
      <c r="G181" s="33"/>
      <c r="H181" s="33"/>
      <c r="I181" s="36"/>
    </row>
    <row r="182" spans="1:9" ht="17.649999999999999" hidden="1" x14ac:dyDescent="0.45">
      <c r="B182" s="32"/>
      <c r="C182" s="33"/>
      <c r="D182" s="33"/>
      <c r="E182" s="33"/>
      <c r="F182" s="33"/>
      <c r="G182" s="33"/>
      <c r="H182" s="33"/>
      <c r="I182" s="36"/>
    </row>
    <row r="183" spans="1:9" hidden="1" x14ac:dyDescent="0.45">
      <c r="B183" s="30"/>
      <c r="C183" s="34"/>
      <c r="D183" s="34"/>
      <c r="E183" s="34"/>
      <c r="F183" s="34"/>
      <c r="G183" s="34"/>
      <c r="H183" s="34"/>
      <c r="I183" s="34"/>
    </row>
    <row r="184" spans="1:9" hidden="1" x14ac:dyDescent="0.45"/>
    <row r="185" spans="1:9" hidden="1" x14ac:dyDescent="0.45"/>
    <row r="186" spans="1:9" ht="15.75" hidden="1" x14ac:dyDescent="0.5">
      <c r="A186" s="5"/>
      <c r="B186" s="5"/>
    </row>
    <row r="187" spans="1:9" hidden="1" x14ac:dyDescent="0.45">
      <c r="B187" s="30"/>
      <c r="C187" s="30"/>
      <c r="D187" s="31"/>
      <c r="E187" s="31"/>
      <c r="F187" s="31"/>
      <c r="G187" s="31"/>
      <c r="H187" s="31"/>
      <c r="I187" s="31"/>
    </row>
    <row r="188" spans="1:9" ht="17.649999999999999" hidden="1" x14ac:dyDescent="0.45">
      <c r="B188" s="32"/>
      <c r="C188" s="33"/>
      <c r="D188" s="33"/>
      <c r="E188" s="33"/>
      <c r="F188" s="33"/>
      <c r="G188" s="33"/>
      <c r="H188" s="33"/>
      <c r="I188" s="36"/>
    </row>
    <row r="189" spans="1:9" ht="17.649999999999999" hidden="1" x14ac:dyDescent="0.45">
      <c r="B189" s="32"/>
      <c r="C189" s="33"/>
      <c r="D189" s="33"/>
      <c r="E189" s="33"/>
      <c r="F189" s="33"/>
      <c r="G189" s="33"/>
      <c r="H189" s="33"/>
      <c r="I189" s="36"/>
    </row>
    <row r="190" spans="1:9" ht="17.649999999999999" hidden="1" x14ac:dyDescent="0.45">
      <c r="B190" s="32"/>
      <c r="C190" s="33"/>
      <c r="D190" s="33"/>
      <c r="E190" s="33"/>
      <c r="F190" s="33"/>
      <c r="G190" s="33"/>
      <c r="H190" s="33"/>
      <c r="I190" s="36"/>
    </row>
    <row r="191" spans="1:9" ht="17.649999999999999" hidden="1" x14ac:dyDescent="0.45">
      <c r="B191" s="32"/>
      <c r="C191" s="33"/>
      <c r="D191" s="33"/>
      <c r="E191" s="33"/>
      <c r="F191" s="33"/>
      <c r="G191" s="33"/>
      <c r="H191" s="33"/>
      <c r="I191" s="36"/>
    </row>
    <row r="192" spans="1:9" ht="17.649999999999999" hidden="1" x14ac:dyDescent="0.45">
      <c r="B192" s="32"/>
      <c r="C192" s="33"/>
      <c r="D192" s="33"/>
      <c r="E192" s="33"/>
      <c r="F192" s="33"/>
      <c r="G192" s="33"/>
      <c r="H192" s="33"/>
      <c r="I192" s="36"/>
    </row>
    <row r="193" spans="1:9" hidden="1" x14ac:dyDescent="0.45">
      <c r="B193" s="30"/>
      <c r="C193" s="34"/>
      <c r="D193" s="34"/>
      <c r="E193" s="34"/>
      <c r="F193" s="34"/>
      <c r="G193" s="34"/>
      <c r="H193" s="34"/>
      <c r="I193" s="34"/>
    </row>
    <row r="194" spans="1:9" hidden="1" x14ac:dyDescent="0.45"/>
    <row r="195" spans="1:9" hidden="1" x14ac:dyDescent="0.45"/>
    <row r="196" spans="1:9" ht="15.75" hidden="1" x14ac:dyDescent="0.5">
      <c r="A196" s="5"/>
      <c r="B196" s="5"/>
    </row>
    <row r="197" spans="1:9" hidden="1" x14ac:dyDescent="0.45">
      <c r="B197" s="30"/>
      <c r="C197" s="30"/>
      <c r="D197" s="31"/>
      <c r="E197" s="31"/>
      <c r="F197" s="31"/>
      <c r="G197" s="31"/>
      <c r="H197" s="31"/>
      <c r="I197" s="31"/>
    </row>
    <row r="198" spans="1:9" ht="17.649999999999999" hidden="1" x14ac:dyDescent="0.45">
      <c r="B198" s="32"/>
      <c r="C198" s="33"/>
      <c r="D198" s="33"/>
      <c r="E198" s="33"/>
      <c r="F198" s="33"/>
      <c r="G198" s="33"/>
      <c r="H198" s="33"/>
      <c r="I198" s="36"/>
    </row>
    <row r="199" spans="1:9" ht="17.649999999999999" hidden="1" x14ac:dyDescent="0.45">
      <c r="B199" s="32"/>
      <c r="C199" s="33"/>
      <c r="D199" s="33"/>
      <c r="E199" s="33"/>
      <c r="F199" s="33"/>
      <c r="G199" s="33"/>
      <c r="H199" s="33"/>
      <c r="I199" s="36"/>
    </row>
    <row r="200" spans="1:9" ht="17.649999999999999" hidden="1" x14ac:dyDescent="0.45">
      <c r="B200" s="32"/>
      <c r="C200" s="33"/>
      <c r="D200" s="33"/>
      <c r="E200" s="33"/>
      <c r="F200" s="33"/>
      <c r="G200" s="33"/>
      <c r="H200" s="33"/>
      <c r="I200" s="36"/>
    </row>
    <row r="201" spans="1:9" ht="17.649999999999999" hidden="1" x14ac:dyDescent="0.45">
      <c r="B201" s="32"/>
      <c r="C201" s="33"/>
      <c r="D201" s="33"/>
      <c r="E201" s="33"/>
      <c r="F201" s="33"/>
      <c r="G201" s="33"/>
      <c r="H201" s="33"/>
      <c r="I201" s="36"/>
    </row>
    <row r="202" spans="1:9" ht="17.649999999999999" hidden="1" x14ac:dyDescent="0.45">
      <c r="B202" s="32"/>
      <c r="C202" s="33"/>
      <c r="D202" s="33"/>
      <c r="E202" s="33"/>
      <c r="F202" s="33"/>
      <c r="G202" s="33"/>
      <c r="H202" s="33"/>
      <c r="I202" s="36"/>
    </row>
    <row r="203" spans="1:9" hidden="1" x14ac:dyDescent="0.45">
      <c r="B203" s="30"/>
      <c r="C203" s="34"/>
      <c r="D203" s="34"/>
      <c r="E203" s="34"/>
      <c r="F203" s="34"/>
      <c r="G203" s="34"/>
      <c r="H203" s="34"/>
      <c r="I203" s="34"/>
    </row>
    <row r="204" spans="1:9" hidden="1" x14ac:dyDescent="0.45"/>
    <row r="205" spans="1:9" hidden="1" x14ac:dyDescent="0.45"/>
    <row r="207" spans="1:9" ht="18" customHeight="1" x14ac:dyDescent="0.45"/>
  </sheetData>
  <mergeCells count="21">
    <mergeCell ref="I198:I202"/>
    <mergeCell ref="B1:I1"/>
    <mergeCell ref="I138:I142"/>
    <mergeCell ref="I148:I152"/>
    <mergeCell ref="I158:I162"/>
    <mergeCell ref="I168:I172"/>
    <mergeCell ref="I178:I182"/>
    <mergeCell ref="I188:I192"/>
    <mergeCell ref="I78:I82"/>
    <mergeCell ref="I88:I92"/>
    <mergeCell ref="I98:I102"/>
    <mergeCell ref="I108:I112"/>
    <mergeCell ref="I118:I122"/>
    <mergeCell ref="I128:I132"/>
    <mergeCell ref="I16:I20"/>
    <mergeCell ref="I28:I32"/>
    <mergeCell ref="I38:I42"/>
    <mergeCell ref="I48:I52"/>
    <mergeCell ref="I58:I62"/>
    <mergeCell ref="I68:I72"/>
    <mergeCell ref="I4:I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4"/>
  <sheetViews>
    <sheetView tabSelected="1" workbookViewId="0">
      <selection activeCell="K11" sqref="K11"/>
    </sheetView>
  </sheetViews>
  <sheetFormatPr defaultColWidth="8.796875" defaultRowHeight="14.25" x14ac:dyDescent="0.45"/>
  <cols>
    <col min="1" max="1" width="5" customWidth="1"/>
    <col min="2" max="2" width="58.796875" customWidth="1"/>
    <col min="3" max="8" width="8.46484375" customWidth="1"/>
    <col min="9" max="9" width="7.6640625" customWidth="1"/>
    <col min="10" max="10" width="10.46484375" customWidth="1"/>
    <col min="11" max="11" width="7.46484375" customWidth="1"/>
  </cols>
  <sheetData>
    <row r="1" spans="1:12" ht="48" customHeight="1" x14ac:dyDescent="0.45">
      <c r="A1" s="9"/>
      <c r="B1" s="40" t="s">
        <v>23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7.25" customHeight="1" x14ac:dyDescent="0.45">
      <c r="A2" s="9"/>
      <c r="B2" s="10" t="s">
        <v>24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7.25" customHeight="1" x14ac:dyDescent="0.45">
      <c r="A3" s="9"/>
      <c r="B3" s="10" t="s">
        <v>19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 customHeight="1" x14ac:dyDescent="0.45">
      <c r="A4" s="9"/>
      <c r="B4" s="10" t="s">
        <v>25</v>
      </c>
      <c r="C4" s="11"/>
      <c r="D4" s="11"/>
      <c r="E4" s="11"/>
      <c r="F4" s="11"/>
      <c r="G4" s="11"/>
      <c r="H4" s="11"/>
      <c r="I4" s="11"/>
      <c r="J4" s="11"/>
      <c r="K4" s="11"/>
    </row>
    <row r="5" spans="1:12" ht="15" customHeight="1" x14ac:dyDescent="0.45">
      <c r="A5" s="9"/>
      <c r="B5" s="13" t="s">
        <v>26</v>
      </c>
      <c r="C5" s="9"/>
      <c r="F5" s="9"/>
      <c r="G5" s="9"/>
      <c r="H5" s="9"/>
      <c r="I5" s="9"/>
      <c r="J5" s="9"/>
      <c r="K5" s="9"/>
    </row>
    <row r="6" spans="1:12" ht="15" customHeight="1" x14ac:dyDescent="0.45">
      <c r="A6" s="9"/>
      <c r="B6" s="13"/>
      <c r="C6" s="9"/>
      <c r="D6" s="17" t="s">
        <v>16</v>
      </c>
      <c r="E6" s="9"/>
      <c r="F6" s="9"/>
      <c r="G6" s="9"/>
      <c r="H6" s="9"/>
      <c r="I6" s="9"/>
      <c r="J6" s="9"/>
      <c r="K6" s="9"/>
    </row>
    <row r="7" spans="1:12" x14ac:dyDescent="0.45">
      <c r="A7" s="44" t="s">
        <v>9</v>
      </c>
      <c r="B7" s="44" t="s">
        <v>11</v>
      </c>
      <c r="C7" s="45" t="s">
        <v>12</v>
      </c>
      <c r="D7" s="45"/>
      <c r="E7" s="45"/>
      <c r="F7" s="45"/>
      <c r="G7" s="45"/>
      <c r="H7" s="42" t="s">
        <v>20</v>
      </c>
      <c r="I7" s="45" t="s">
        <v>8</v>
      </c>
      <c r="J7" s="41" t="s">
        <v>13</v>
      </c>
      <c r="K7" s="41" t="s">
        <v>14</v>
      </c>
    </row>
    <row r="8" spans="1:12" x14ac:dyDescent="0.45">
      <c r="A8" s="44"/>
      <c r="B8" s="44"/>
      <c r="C8" s="16" t="s">
        <v>3</v>
      </c>
      <c r="D8" s="16" t="s">
        <v>4</v>
      </c>
      <c r="E8" s="16" t="s">
        <v>5</v>
      </c>
      <c r="F8" s="16" t="s">
        <v>6</v>
      </c>
      <c r="G8" s="16" t="s">
        <v>7</v>
      </c>
      <c r="H8" s="43"/>
      <c r="I8" s="45"/>
      <c r="J8" s="41"/>
      <c r="K8" s="41"/>
    </row>
    <row r="9" spans="1:12" ht="15.4" x14ac:dyDescent="0.45">
      <c r="A9" s="8">
        <v>1</v>
      </c>
      <c r="B9" s="12" t="s">
        <v>27</v>
      </c>
      <c r="C9" s="6">
        <f>'Ввод баллов'!D11</f>
        <v>81</v>
      </c>
      <c r="D9" s="6">
        <f>'Ввод баллов'!E11</f>
        <v>75</v>
      </c>
      <c r="E9" s="6">
        <f>'Ввод баллов'!F11</f>
        <v>77.5</v>
      </c>
      <c r="F9" s="6">
        <f>'Ввод баллов'!G11</f>
        <v>77</v>
      </c>
      <c r="G9" s="6">
        <f>'Ввод баллов'!H11</f>
        <v>75</v>
      </c>
      <c r="H9" s="6">
        <f>SUM(C9:G9)-MIN(C9:G9)-MAX(C9:G9)</f>
        <v>229.5</v>
      </c>
      <c r="I9" s="6">
        <f>'Ввод баллов'!I11</f>
        <v>0</v>
      </c>
      <c r="J9" s="7">
        <f>H9-I9*3</f>
        <v>229.5</v>
      </c>
      <c r="K9" s="6">
        <f>RANK($J9,$J$9:$J$10,0)</f>
        <v>1</v>
      </c>
    </row>
    <row r="10" spans="1:12" ht="15.4" x14ac:dyDescent="0.45">
      <c r="A10" s="8">
        <v>2</v>
      </c>
      <c r="B10" s="12" t="s">
        <v>22</v>
      </c>
      <c r="C10" s="6">
        <f>'Ввод баллов'!D23</f>
        <v>66.5</v>
      </c>
      <c r="D10" s="6">
        <f>'Ввод баллов'!E23</f>
        <v>64</v>
      </c>
      <c r="E10" s="6">
        <f>'Ввод баллов'!F23</f>
        <v>65</v>
      </c>
      <c r="F10" s="6">
        <f>'Ввод баллов'!G23</f>
        <v>64.5</v>
      </c>
      <c r="G10" s="6">
        <f>'Ввод баллов'!H23</f>
        <v>65</v>
      </c>
      <c r="H10" s="6">
        <f>SUM(C10:G10)-MIN(C10:G10)-MAX(C10:G10)</f>
        <v>194.5</v>
      </c>
      <c r="I10" s="6">
        <f>'Ввод баллов'!I23</f>
        <v>0</v>
      </c>
      <c r="J10" s="7">
        <f t="shared" ref="J10:J28" si="0">H10-I10*3</f>
        <v>194.5</v>
      </c>
      <c r="K10" s="6">
        <f>RANK($J10,$J$9:$J$10,0)</f>
        <v>2</v>
      </c>
    </row>
    <row r="11" spans="1:12" ht="15" customHeight="1" x14ac:dyDescent="0.45">
      <c r="A11" s="26"/>
      <c r="B11" s="27"/>
      <c r="C11" s="28"/>
      <c r="D11" s="28"/>
      <c r="E11" s="28"/>
      <c r="F11" s="28"/>
      <c r="G11" s="28"/>
      <c r="H11" s="28"/>
      <c r="I11" s="28"/>
      <c r="J11" s="29"/>
      <c r="K11" s="28"/>
    </row>
    <row r="12" spans="1:12" ht="15.4" x14ac:dyDescent="0.45">
      <c r="A12" s="26"/>
      <c r="B12" s="14" t="s">
        <v>28</v>
      </c>
      <c r="C12" s="28"/>
      <c r="D12" s="28"/>
      <c r="E12" s="28"/>
      <c r="F12" s="28"/>
      <c r="G12" s="28"/>
      <c r="H12" s="28"/>
      <c r="I12" s="28"/>
      <c r="J12" s="29"/>
      <c r="K12" s="28"/>
    </row>
    <row r="13" spans="1:12" ht="15.4" x14ac:dyDescent="0.45">
      <c r="A13" s="26"/>
      <c r="B13" s="14" t="s">
        <v>17</v>
      </c>
      <c r="C13" s="28"/>
      <c r="D13" s="28"/>
      <c r="E13" s="28"/>
      <c r="F13" s="28"/>
      <c r="G13" s="28"/>
      <c r="H13" s="28"/>
      <c r="I13" s="28"/>
      <c r="J13" s="29"/>
      <c r="K13" s="28"/>
    </row>
    <row r="14" spans="1:12" ht="15.4" x14ac:dyDescent="0.45">
      <c r="A14" s="26"/>
      <c r="B14" s="14" t="s">
        <v>29</v>
      </c>
      <c r="C14" s="28"/>
      <c r="D14" s="28"/>
      <c r="E14" s="28"/>
      <c r="F14" s="28"/>
      <c r="G14" s="28"/>
      <c r="H14" s="28"/>
      <c r="I14" s="28"/>
      <c r="J14" s="29"/>
      <c r="K14" s="28"/>
    </row>
    <row r="15" spans="1:12" ht="15.4" x14ac:dyDescent="0.45">
      <c r="A15" s="26"/>
      <c r="B15" s="14" t="s">
        <v>17</v>
      </c>
      <c r="C15" s="28"/>
      <c r="D15" s="28"/>
      <c r="E15" s="28"/>
      <c r="F15" s="28"/>
      <c r="G15" s="28"/>
      <c r="H15" s="28"/>
      <c r="I15" s="28"/>
      <c r="J15" s="29"/>
      <c r="K15" s="28"/>
    </row>
    <row r="16" spans="1:12" ht="15.4" hidden="1" x14ac:dyDescent="0.45">
      <c r="A16" s="23">
        <v>8</v>
      </c>
      <c r="B16" s="15" t="s">
        <v>18</v>
      </c>
      <c r="C16" s="24">
        <f>'Ввод баллов'!D83</f>
        <v>0</v>
      </c>
      <c r="D16" s="24">
        <f>'Ввод баллов'!E83</f>
        <v>0</v>
      </c>
      <c r="E16" s="24">
        <f>'Ввод баллов'!F83</f>
        <v>0</v>
      </c>
      <c r="F16" s="24">
        <f>'Ввод баллов'!G83</f>
        <v>0</v>
      </c>
      <c r="G16" s="24">
        <f>'Ввод баллов'!H83</f>
        <v>0</v>
      </c>
      <c r="H16" s="24">
        <f t="shared" ref="H16:H28" si="1">SUM(C16:G16)-MIN(C16:G16)-MAX(C16:G16)</f>
        <v>0</v>
      </c>
      <c r="I16" s="24">
        <f>'Ввод баллов'!I83</f>
        <v>0</v>
      </c>
      <c r="J16" s="25">
        <f t="shared" si="0"/>
        <v>0</v>
      </c>
      <c r="K16" s="24">
        <f t="shared" ref="K16:K28" si="2">RANK($J16,$J$9:$J$28,0)</f>
        <v>3</v>
      </c>
    </row>
    <row r="17" spans="1:11" ht="15.4" hidden="1" x14ac:dyDescent="0.45">
      <c r="A17" s="8">
        <v>9</v>
      </c>
      <c r="B17" s="12" t="s">
        <v>21</v>
      </c>
      <c r="C17" s="6">
        <f>'Ввод баллов'!D93</f>
        <v>0</v>
      </c>
      <c r="D17" s="6">
        <f>'Ввод баллов'!E93</f>
        <v>0</v>
      </c>
      <c r="E17" s="6">
        <f>'Ввод баллов'!F93</f>
        <v>0</v>
      </c>
      <c r="F17" s="6">
        <f>'Ввод баллов'!G93</f>
        <v>0</v>
      </c>
      <c r="G17" s="6">
        <f>'Ввод баллов'!H93</f>
        <v>0</v>
      </c>
      <c r="H17" s="6">
        <f t="shared" si="1"/>
        <v>0</v>
      </c>
      <c r="I17" s="6">
        <f>'Ввод баллов'!I93</f>
        <v>0</v>
      </c>
      <c r="J17" s="7">
        <f t="shared" si="0"/>
        <v>0</v>
      </c>
      <c r="K17" s="6">
        <f t="shared" si="2"/>
        <v>3</v>
      </c>
    </row>
    <row r="18" spans="1:11" ht="15.4" hidden="1" x14ac:dyDescent="0.45">
      <c r="A18" s="8">
        <v>10</v>
      </c>
      <c r="B18" s="12"/>
      <c r="C18" s="6">
        <f>'Ввод баллов'!D103</f>
        <v>0</v>
      </c>
      <c r="D18" s="6">
        <f>'Ввод баллов'!E103</f>
        <v>0</v>
      </c>
      <c r="E18" s="6">
        <f>'Ввод баллов'!F103</f>
        <v>0</v>
      </c>
      <c r="F18" s="6">
        <f>'Ввод баллов'!G103</f>
        <v>0</v>
      </c>
      <c r="G18" s="6">
        <f>'Ввод баллов'!H103</f>
        <v>0</v>
      </c>
      <c r="H18" s="6">
        <f t="shared" si="1"/>
        <v>0</v>
      </c>
      <c r="I18" s="6">
        <f>'Ввод баллов'!I103</f>
        <v>0</v>
      </c>
      <c r="J18" s="7">
        <f t="shared" si="0"/>
        <v>0</v>
      </c>
      <c r="K18" s="6">
        <f t="shared" si="2"/>
        <v>3</v>
      </c>
    </row>
    <row r="19" spans="1:11" ht="15.4" hidden="1" x14ac:dyDescent="0.45">
      <c r="A19" s="6">
        <v>11</v>
      </c>
      <c r="B19" s="6"/>
      <c r="C19" s="6">
        <f>'Ввод баллов'!D113</f>
        <v>0</v>
      </c>
      <c r="D19" s="6">
        <f>'Ввод баллов'!E113</f>
        <v>0</v>
      </c>
      <c r="E19" s="6">
        <f>'Ввод баллов'!F113</f>
        <v>0</v>
      </c>
      <c r="F19" s="6">
        <f>'Ввод баллов'!G113</f>
        <v>0</v>
      </c>
      <c r="G19" s="6">
        <f>'Ввод баллов'!H113</f>
        <v>0</v>
      </c>
      <c r="H19" s="6">
        <f t="shared" si="1"/>
        <v>0</v>
      </c>
      <c r="I19" s="6">
        <f>'Ввод баллов'!I113</f>
        <v>0</v>
      </c>
      <c r="J19" s="7">
        <f t="shared" si="0"/>
        <v>0</v>
      </c>
      <c r="K19" s="6">
        <f t="shared" si="2"/>
        <v>3</v>
      </c>
    </row>
    <row r="20" spans="1:11" ht="15.4" hidden="1" x14ac:dyDescent="0.45">
      <c r="A20" s="6">
        <v>12</v>
      </c>
      <c r="B20" s="6"/>
      <c r="C20" s="6">
        <f>'Ввод баллов'!D123</f>
        <v>0</v>
      </c>
      <c r="D20" s="6">
        <f>'Ввод баллов'!E123</f>
        <v>0</v>
      </c>
      <c r="E20" s="6">
        <f>'Ввод баллов'!F123</f>
        <v>0</v>
      </c>
      <c r="F20" s="6">
        <f>'Ввод баллов'!G123</f>
        <v>0</v>
      </c>
      <c r="G20" s="6">
        <f>'Ввод баллов'!H123</f>
        <v>0</v>
      </c>
      <c r="H20" s="6">
        <f t="shared" si="1"/>
        <v>0</v>
      </c>
      <c r="I20" s="6">
        <f>'Ввод баллов'!I123</f>
        <v>0</v>
      </c>
      <c r="J20" s="7">
        <f t="shared" si="0"/>
        <v>0</v>
      </c>
      <c r="K20" s="6">
        <f t="shared" si="2"/>
        <v>3</v>
      </c>
    </row>
    <row r="21" spans="1:11" ht="15.4" hidden="1" x14ac:dyDescent="0.45">
      <c r="A21" s="6">
        <v>13</v>
      </c>
      <c r="B21" s="6"/>
      <c r="C21" s="6">
        <f>'Ввод баллов'!D133</f>
        <v>0</v>
      </c>
      <c r="D21" s="6">
        <f>'Ввод баллов'!E133</f>
        <v>0</v>
      </c>
      <c r="E21" s="6">
        <f>'Ввод баллов'!F133</f>
        <v>0</v>
      </c>
      <c r="F21" s="6">
        <f>'Ввод баллов'!G133</f>
        <v>0</v>
      </c>
      <c r="G21" s="6">
        <f>'Ввод баллов'!H133</f>
        <v>0</v>
      </c>
      <c r="H21" s="6">
        <f t="shared" si="1"/>
        <v>0</v>
      </c>
      <c r="I21" s="6">
        <f>'Ввод баллов'!I133</f>
        <v>0</v>
      </c>
      <c r="J21" s="7">
        <f t="shared" si="0"/>
        <v>0</v>
      </c>
      <c r="K21" s="6">
        <f t="shared" si="2"/>
        <v>3</v>
      </c>
    </row>
    <row r="22" spans="1:11" ht="15.4" hidden="1" x14ac:dyDescent="0.45">
      <c r="A22" s="6">
        <v>14</v>
      </c>
      <c r="B22" s="6"/>
      <c r="C22" s="6">
        <f>'Ввод баллов'!D143</f>
        <v>0</v>
      </c>
      <c r="D22" s="6">
        <f>'Ввод баллов'!E143</f>
        <v>0</v>
      </c>
      <c r="E22" s="6">
        <f>'Ввод баллов'!F143</f>
        <v>0</v>
      </c>
      <c r="F22" s="6">
        <f>'Ввод баллов'!G143</f>
        <v>0</v>
      </c>
      <c r="G22" s="6">
        <f>'Ввод баллов'!H143</f>
        <v>0</v>
      </c>
      <c r="H22" s="6">
        <f t="shared" si="1"/>
        <v>0</v>
      </c>
      <c r="I22" s="6">
        <f>'Ввод баллов'!I143</f>
        <v>0</v>
      </c>
      <c r="J22" s="7">
        <f t="shared" si="0"/>
        <v>0</v>
      </c>
      <c r="K22" s="6">
        <f t="shared" si="2"/>
        <v>3</v>
      </c>
    </row>
    <row r="23" spans="1:11" ht="15.4" hidden="1" x14ac:dyDescent="0.45">
      <c r="A23" s="6">
        <v>15</v>
      </c>
      <c r="B23" s="6"/>
      <c r="C23" s="6">
        <f>'Ввод баллов'!D153</f>
        <v>0</v>
      </c>
      <c r="D23" s="6">
        <f>'Ввод баллов'!E153</f>
        <v>0</v>
      </c>
      <c r="E23" s="6">
        <f>'Ввод баллов'!F153</f>
        <v>0</v>
      </c>
      <c r="F23" s="6">
        <f>'Ввод баллов'!G153</f>
        <v>0</v>
      </c>
      <c r="G23" s="6">
        <f>'Ввод баллов'!H153</f>
        <v>0</v>
      </c>
      <c r="H23" s="6">
        <f t="shared" si="1"/>
        <v>0</v>
      </c>
      <c r="I23" s="6">
        <f>'Ввод баллов'!I153</f>
        <v>0</v>
      </c>
      <c r="J23" s="7">
        <f t="shared" si="0"/>
        <v>0</v>
      </c>
      <c r="K23" s="6">
        <f t="shared" si="2"/>
        <v>3</v>
      </c>
    </row>
    <row r="24" spans="1:11" ht="15.4" hidden="1" x14ac:dyDescent="0.45">
      <c r="A24" s="6">
        <v>16</v>
      </c>
      <c r="B24" s="6"/>
      <c r="C24" s="6">
        <f>'Ввод баллов'!D163</f>
        <v>0</v>
      </c>
      <c r="D24" s="6">
        <f>'Ввод баллов'!E163</f>
        <v>0</v>
      </c>
      <c r="E24" s="6">
        <f>'Ввод баллов'!F163</f>
        <v>0</v>
      </c>
      <c r="F24" s="6">
        <f>'Ввод баллов'!G163</f>
        <v>0</v>
      </c>
      <c r="G24" s="6">
        <f>'Ввод баллов'!H163</f>
        <v>0</v>
      </c>
      <c r="H24" s="6">
        <f t="shared" si="1"/>
        <v>0</v>
      </c>
      <c r="I24" s="6">
        <f>'Ввод баллов'!I163</f>
        <v>0</v>
      </c>
      <c r="J24" s="7">
        <f t="shared" si="0"/>
        <v>0</v>
      </c>
      <c r="K24" s="6">
        <f t="shared" si="2"/>
        <v>3</v>
      </c>
    </row>
    <row r="25" spans="1:11" ht="15.4" hidden="1" x14ac:dyDescent="0.45">
      <c r="A25" s="6">
        <v>17</v>
      </c>
      <c r="B25" s="6"/>
      <c r="C25" s="6">
        <f>'Ввод баллов'!D173</f>
        <v>0</v>
      </c>
      <c r="D25" s="6">
        <f>'Ввод баллов'!E173</f>
        <v>0</v>
      </c>
      <c r="E25" s="6">
        <f>'Ввод баллов'!F173</f>
        <v>0</v>
      </c>
      <c r="F25" s="6">
        <f>'Ввод баллов'!G173</f>
        <v>0</v>
      </c>
      <c r="G25" s="6">
        <f>'Ввод баллов'!H173</f>
        <v>0</v>
      </c>
      <c r="H25" s="6">
        <f t="shared" si="1"/>
        <v>0</v>
      </c>
      <c r="I25" s="6">
        <f>'Ввод баллов'!I173</f>
        <v>0</v>
      </c>
      <c r="J25" s="7">
        <f t="shared" si="0"/>
        <v>0</v>
      </c>
      <c r="K25" s="6">
        <f t="shared" si="2"/>
        <v>3</v>
      </c>
    </row>
    <row r="26" spans="1:11" ht="15.4" hidden="1" x14ac:dyDescent="0.45">
      <c r="A26" s="6">
        <v>18</v>
      </c>
      <c r="B26" s="6"/>
      <c r="C26" s="6">
        <f>'Ввод баллов'!D183</f>
        <v>0</v>
      </c>
      <c r="D26" s="6">
        <f>'Ввод баллов'!E183</f>
        <v>0</v>
      </c>
      <c r="E26" s="6">
        <f>'Ввод баллов'!F183</f>
        <v>0</v>
      </c>
      <c r="F26" s="6">
        <f>'Ввод баллов'!G183</f>
        <v>0</v>
      </c>
      <c r="G26" s="6">
        <f>'Ввод баллов'!H183</f>
        <v>0</v>
      </c>
      <c r="H26" s="6">
        <f t="shared" si="1"/>
        <v>0</v>
      </c>
      <c r="I26" s="6">
        <f>'Ввод баллов'!I183</f>
        <v>0</v>
      </c>
      <c r="J26" s="7">
        <f t="shared" si="0"/>
        <v>0</v>
      </c>
      <c r="K26" s="6">
        <f t="shared" si="2"/>
        <v>3</v>
      </c>
    </row>
    <row r="27" spans="1:11" ht="15.4" hidden="1" x14ac:dyDescent="0.45">
      <c r="A27" s="6">
        <v>19</v>
      </c>
      <c r="B27" s="6"/>
      <c r="C27" s="6">
        <f>'Ввод баллов'!D193</f>
        <v>0</v>
      </c>
      <c r="D27" s="6">
        <f>'Ввод баллов'!E193</f>
        <v>0</v>
      </c>
      <c r="E27" s="6">
        <f>'Ввод баллов'!F193</f>
        <v>0</v>
      </c>
      <c r="F27" s="6">
        <f>'Ввод баллов'!G193</f>
        <v>0</v>
      </c>
      <c r="G27" s="6">
        <f>'Ввод баллов'!H193</f>
        <v>0</v>
      </c>
      <c r="H27" s="6">
        <f t="shared" si="1"/>
        <v>0</v>
      </c>
      <c r="I27" s="6">
        <f>'Ввод баллов'!I193</f>
        <v>0</v>
      </c>
      <c r="J27" s="7">
        <f t="shared" si="0"/>
        <v>0</v>
      </c>
      <c r="K27" s="6">
        <f t="shared" si="2"/>
        <v>3</v>
      </c>
    </row>
    <row r="28" spans="1:11" ht="15.4" hidden="1" x14ac:dyDescent="0.45">
      <c r="A28" s="6">
        <v>20</v>
      </c>
      <c r="B28" s="6"/>
      <c r="C28" s="6">
        <f>'Ввод баллов'!D203</f>
        <v>0</v>
      </c>
      <c r="D28" s="6">
        <f>'Ввод баллов'!E203</f>
        <v>0</v>
      </c>
      <c r="E28" s="6">
        <f>'Ввод баллов'!F203</f>
        <v>0</v>
      </c>
      <c r="F28" s="6">
        <f>'Ввод баллов'!G203</f>
        <v>0</v>
      </c>
      <c r="G28" s="6">
        <f>'Ввод баллов'!H203</f>
        <v>0</v>
      </c>
      <c r="H28" s="6">
        <f t="shared" si="1"/>
        <v>0</v>
      </c>
      <c r="I28" s="6">
        <f>'Ввод баллов'!I203</f>
        <v>0</v>
      </c>
      <c r="J28" s="7">
        <f t="shared" si="0"/>
        <v>0</v>
      </c>
      <c r="K28" s="6">
        <f t="shared" si="2"/>
        <v>3</v>
      </c>
    </row>
    <row r="29" spans="1:11" x14ac:dyDescent="0.4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36" customHeight="1" x14ac:dyDescent="0.45">
      <c r="A30" s="9"/>
      <c r="B30" s="14"/>
      <c r="C30" s="9"/>
      <c r="D30" s="9"/>
      <c r="E30" s="9"/>
      <c r="F30" s="9"/>
      <c r="G30" s="9"/>
      <c r="H30" s="9"/>
      <c r="I30" s="9"/>
      <c r="J30" s="9"/>
      <c r="K30" s="9"/>
    </row>
    <row r="31" spans="1:11" ht="15.4" x14ac:dyDescent="0.45">
      <c r="A31" s="9"/>
      <c r="B31" s="14"/>
      <c r="C31" s="9"/>
      <c r="D31" s="9"/>
      <c r="E31" s="9"/>
      <c r="F31" s="9"/>
      <c r="G31" s="9"/>
      <c r="H31" s="9"/>
      <c r="I31" s="9"/>
      <c r="J31" s="9"/>
      <c r="K31" s="9"/>
    </row>
    <row r="32" spans="1:11" ht="15.4" x14ac:dyDescent="0.45">
      <c r="A32" s="9"/>
      <c r="B32" s="14"/>
      <c r="C32" s="9"/>
      <c r="D32" s="9"/>
      <c r="E32" s="9"/>
      <c r="F32" s="9"/>
      <c r="G32" s="9"/>
      <c r="H32" s="9"/>
      <c r="I32" s="9"/>
      <c r="J32" s="9"/>
      <c r="K32" s="9"/>
    </row>
    <row r="33" spans="1:11" ht="15.4" x14ac:dyDescent="0.45">
      <c r="A33" s="9"/>
      <c r="B33" s="14"/>
      <c r="C33" s="9"/>
      <c r="D33" s="9"/>
      <c r="E33" s="9"/>
      <c r="F33" s="9"/>
      <c r="G33" s="9"/>
      <c r="H33" s="9"/>
      <c r="I33" s="9"/>
      <c r="J33" s="9"/>
      <c r="K33" s="9"/>
    </row>
    <row r="34" spans="1:11" x14ac:dyDescent="0.45">
      <c r="B34" s="15"/>
    </row>
  </sheetData>
  <mergeCells count="8">
    <mergeCell ref="B1:L1"/>
    <mergeCell ref="K7:K8"/>
    <mergeCell ref="H7:H8"/>
    <mergeCell ref="A7:A8"/>
    <mergeCell ref="B7:B8"/>
    <mergeCell ref="C7:G7"/>
    <mergeCell ref="I7:I8"/>
    <mergeCell ref="J7:J8"/>
  </mergeCells>
  <conditionalFormatting sqref="K9:K2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Ввод баллов</vt:lpstr>
      <vt:lpstr>Сводный протокол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us1580</dc:creator>
  <cp:lastModifiedBy>sinit</cp:lastModifiedBy>
  <cp:lastPrinted>2015-12-03T12:10:27Z</cp:lastPrinted>
  <dcterms:created xsi:type="dcterms:W3CDTF">2014-12-08T20:36:09Z</dcterms:created>
  <dcterms:modified xsi:type="dcterms:W3CDTF">2023-05-26T15:35:36Z</dcterms:modified>
</cp:coreProperties>
</file>